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5"/>
  </bookViews>
  <sheets>
    <sheet name="HAL-KUU-SAL" sheetId="1" r:id="rId1"/>
    <sheet name="MUU-PRT" sheetId="2" r:id="rId2"/>
    <sheet name="PRN-SÄR" sheetId="3" r:id="rId3"/>
    <sheet name="KIS" sheetId="4" r:id="rId4"/>
    <sheet name="SUO" sheetId="5" r:id="rId5"/>
    <sheet name="KII" sheetId="6" r:id="rId6"/>
  </sheets>
  <definedNames/>
  <calcPr fullCalcOnLoad="1"/>
</workbook>
</file>

<file path=xl/comments1.xml><?xml version="1.0" encoding="utf-8"?>
<comments xmlns="http://schemas.openxmlformats.org/spreadsheetml/2006/main">
  <authors>
    <author>Asko</author>
    <author>Asko Suoranta</author>
    <author>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15.5.</t>
        </r>
      </text>
    </comment>
    <comment ref="F5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24.5. ja 23.6.</t>
        </r>
      </text>
    </comment>
    <comment ref="F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</commentList>
</comments>
</file>

<file path=xl/comments2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21.5.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21.5.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ja 27.5.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ja 27.5.</t>
        </r>
      </text>
    </comment>
    <comment ref="F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ja 27.5.</t>
        </r>
      </text>
    </comment>
    <comment ref="F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ja 27.5.</t>
        </r>
      </text>
    </comment>
    <comment ref="F1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1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1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ja 27.5.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21.6.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1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21.6.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21.6.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2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2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</commentList>
</comments>
</file>

<file path=xl/comments3.xml><?xml version="1.0" encoding="utf-8"?>
<comments xmlns="http://schemas.openxmlformats.org/spreadsheetml/2006/main">
  <authors>
    <author>Asko</author>
    <author>Asko Suoranta</author>
    <author>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28.6.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ja 30.5.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</t>
        </r>
      </text>
    </comment>
    <comment ref="F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6.6.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15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6.6.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H17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josta 4 ha Raaseporia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15.6.</t>
        </r>
      </text>
    </comment>
    <comment ref="F1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6.6.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22.6.</t>
        </r>
      </text>
    </comment>
    <comment ref="F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21.6.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27.4.
3.5.
1.6.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25.4.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2.6.</t>
        </r>
      </text>
    </comment>
    <comment ref="F3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3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22.6.</t>
        </r>
      </text>
    </comment>
    <comment ref="F3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3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3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4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EG, tähystys 4 paikasta (6:30 - 8:00). 10-11.5. Eero Ketola (Bste), 28.4. Jorma Knaapi, Pasi Airike (Bste), 30.4. Rasmus Lönnfors (Ahyp)</t>
        </r>
      </text>
    </comment>
    <comment ref="F4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4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10.6.</t>
        </r>
      </text>
    </comment>
    <comment ref="F4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20.5.</t>
        </r>
      </text>
    </comment>
    <comment ref="F4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1.6.</t>
        </r>
      </text>
    </comment>
    <comment ref="F4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4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28.4., 12.5., 18.5., 27.5. ja 7.6. + 4 yöretkeä</t>
        </r>
      </text>
    </comment>
    <comment ref="L4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Kuitenkin vain (paras) N-osa järvestä inventoitu.</t>
        </r>
      </text>
    </comment>
    <comment ref="V4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Ei pesinyt ainakaan laskenta-alueella.</t>
        </r>
      </text>
    </comment>
    <comment ref="AU4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Ei tulkittu pesiväksi!</t>
        </r>
      </text>
    </comment>
    <comment ref="BS4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2010-luvulla pesinyt kolonia.</t>
        </r>
      </text>
    </comment>
    <comment ref="CK4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Ei laskettu!</t>
        </r>
      </text>
    </comment>
    <comment ref="H53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Perniö 7,0 ha</t>
        </r>
      </text>
    </comment>
  </commentList>
</comments>
</file>

<file path=xl/comments4.xml><?xml version="1.0" encoding="utf-8"?>
<comments xmlns="http://schemas.openxmlformats.org/spreadsheetml/2006/main">
  <authors>
    <author>Asko</author>
    <author>Asko Suoranta</author>
    <author>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31.5.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1.6.</t>
        </r>
      </text>
    </comment>
    <comment ref="F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1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10-11.5.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10.5,
22.5.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10.5. ja 22.5.</t>
        </r>
      </text>
    </comment>
    <comment ref="F1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18.6. ja 21.6. (lähes koko järvi havainnoitu, joidenkin lajien suhteen liian myöhään)</t>
        </r>
      </text>
    </comment>
    <comment ref="H20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josta 18 ha Raaseporia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
19.5.
5.7.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AL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Nähty +2kv n</t>
        </r>
      </text>
    </comment>
    <comment ref="F3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3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3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
6-7.5.
11-15.5.
18-20.5.
30.6.</t>
        </r>
      </text>
    </comment>
    <comment ref="F3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 ja 18.6.</t>
        </r>
      </text>
    </comment>
    <comment ref="F3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10.5. ja 14.5., eteläosa jäi tutkimatta</t>
        </r>
      </text>
    </comment>
    <comment ref="F3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18.6.</t>
        </r>
      </text>
    </comment>
    <comment ref="F3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3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10.5. ja 22.5.</t>
        </r>
      </text>
    </comment>
    <comment ref="F4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4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1.6.</t>
        </r>
      </text>
    </comment>
    <comment ref="F4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18.6.</t>
        </r>
      </text>
    </comment>
    <comment ref="F4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4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4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21.4.
23.6.</t>
        </r>
      </text>
    </comment>
    <comment ref="F5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10.6.</t>
        </r>
      </text>
    </comment>
    <comment ref="F5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53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10.5. ja 18.6.</t>
        </r>
      </text>
    </comment>
    <comment ref="H53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josta 110 ha Raaseporia</t>
        </r>
      </text>
    </comment>
    <comment ref="F5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30.6.</t>
        </r>
      </text>
    </comment>
    <comment ref="F5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31.5.</t>
        </r>
      </text>
    </comment>
    <comment ref="F5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 ja 23.6.</t>
        </r>
      </text>
    </comment>
    <comment ref="F5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18.6.</t>
        </r>
      </text>
    </comment>
    <comment ref="F5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18.6.</t>
        </r>
      </text>
    </comment>
    <comment ref="F6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1.6.</t>
        </r>
      </text>
    </comment>
    <comment ref="F6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6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21.6.</t>
        </r>
      </text>
    </comment>
    <comment ref="F6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6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6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6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7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27.6.</t>
        </r>
      </text>
    </comment>
    <comment ref="F7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7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
23.6.</t>
        </r>
      </text>
    </comment>
    <comment ref="F7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31.5.</t>
        </r>
      </text>
    </comment>
    <comment ref="F7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8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8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 ja 27.5.</t>
        </r>
      </text>
    </comment>
    <comment ref="F8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8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1.6.</t>
        </r>
      </text>
    </comment>
    <comment ref="F8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31.5.</t>
        </r>
      </text>
    </comment>
    <comment ref="F8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8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25.4.</t>
        </r>
      </text>
    </comment>
    <comment ref="H92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josta Saloa 100 ha</t>
        </r>
      </text>
    </comment>
    <comment ref="K92" authorId="2">
      <text>
        <r>
          <rPr>
            <b/>
            <sz val="8"/>
            <rFont val="Tahoma"/>
            <family val="2"/>
          </rPr>
          <t>suoranta:</t>
        </r>
        <r>
          <rPr>
            <sz val="8"/>
            <rFont val="Tahoma"/>
            <family val="2"/>
          </rPr>
          <t xml:space="preserve">
josta Salon osuus 7,5 km</t>
        </r>
      </text>
    </comment>
  </commentList>
</comments>
</file>

<file path=xl/comments5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25.4. - 9.7. usein</t>
        </r>
      </text>
    </comment>
    <comment ref="F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15.6.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2.5.+15.5., 20-21.5., 4-5.6. ja 6.6. sekä runsaasti täydentäviä havaintoja</t>
        </r>
      </text>
    </comment>
    <comment ref="F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
31.5.
17.6.
2.7.</t>
        </r>
      </text>
    </comment>
    <comment ref="F1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22.4.
11.5.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22.4.
11.5.
20.5.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14.6.
6.7.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
5.7.</t>
        </r>
      </text>
    </comment>
    <comment ref="F2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22.4.
1.5.
11.5.
7.6.
25.6.
8.7.</t>
        </r>
      </text>
    </comment>
    <comment ref="F2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
21.5.
29.5.
</t>
        </r>
      </text>
    </comment>
    <comment ref="F2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
24.5.
26.5.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9-13.5.
19-21.5.
27.5.
1-11.6.
19-21.6.
1-10.7.</t>
        </r>
      </text>
    </comment>
    <comment ref="F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3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15.5.
21.6.</t>
        </r>
      </text>
    </comment>
    <comment ref="F3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10-13.5.
20-22.5.
16.6.
7.7.</t>
        </r>
      </text>
    </comment>
    <comment ref="F3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22.4.
11.5.</t>
        </r>
      </text>
    </comment>
    <comment ref="F4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F4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4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4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O45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Kapea suoreunus joka puolella</t>
        </r>
      </text>
    </comment>
    <comment ref="F4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4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21.6.</t>
        </r>
      </text>
    </comment>
    <comment ref="F4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5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5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14-15.5.
24-27.6.</t>
        </r>
      </text>
    </comment>
    <comment ref="F5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27.6.</t>
        </r>
      </text>
    </comment>
    <comment ref="F5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13.5.
23.5.</t>
        </r>
      </text>
    </comment>
    <comment ref="F5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27.4.
7.5.
11.5.</t>
        </r>
      </text>
    </comment>
    <comment ref="AS5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Ilmrisesti ei pesintää</t>
        </r>
      </text>
    </comment>
    <comment ref="F6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6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2.6.</t>
        </r>
      </text>
    </comment>
    <comment ref="F6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6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
21.5.</t>
        </r>
      </text>
    </comment>
    <comment ref="F6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
21.5.
27.5.
29.5.</t>
        </r>
      </text>
    </comment>
  </commentList>
</comments>
</file>

<file path=xl/comments6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15.5.
9.6.
14.7.</t>
        </r>
      </text>
    </comment>
    <comment ref="F1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
21.5.
11.6.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1.7.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F1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11.5.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22.4.
5.5.</t>
        </r>
      </text>
    </comment>
    <comment ref="F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2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2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 - 22.6. viisi kartoitusta, vesilinnut 5.5. ja 28.5. + täydennyksiä, yölaulajat 10.6. ja 22.6.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3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 ja 11.5.</t>
        </r>
      </text>
    </comment>
    <comment ref="F3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29.7.</t>
        </r>
      </text>
    </comment>
    <comment ref="F3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1.5.</t>
        </r>
      </text>
    </comment>
    <comment ref="F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F3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
31.5.</t>
        </r>
      </text>
    </comment>
    <comment ref="F3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26.5.</t>
        </r>
      </text>
    </comment>
    <comment ref="F4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F4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5.6.</t>
        </r>
      </text>
    </comment>
  </commentList>
</comments>
</file>

<file path=xl/sharedStrings.xml><?xml version="1.0" encoding="utf-8"?>
<sst xmlns="http://schemas.openxmlformats.org/spreadsheetml/2006/main" count="2758" uniqueCount="815">
  <si>
    <t>Järvi</t>
  </si>
  <si>
    <t>Kylä/sijainti</t>
  </si>
  <si>
    <t>Nyk. kunta</t>
  </si>
  <si>
    <t>Ent. kunta</t>
  </si>
  <si>
    <t>Pvm</t>
  </si>
  <si>
    <t>Laskija</t>
  </si>
  <si>
    <t>Pinta-ala (ha)</t>
  </si>
  <si>
    <t>Ranta (x/4)</t>
  </si>
  <si>
    <t>Asutus</t>
  </si>
  <si>
    <t>Vesilinnut</t>
  </si>
  <si>
    <t>Garc</t>
  </si>
  <si>
    <t>Pcri</t>
  </si>
  <si>
    <t>Pgri</t>
  </si>
  <si>
    <t>Paur</t>
  </si>
  <si>
    <t>Truf</t>
  </si>
  <si>
    <t>Acin</t>
  </si>
  <si>
    <t>Bste</t>
  </si>
  <si>
    <t>Apla</t>
  </si>
  <si>
    <t>Acre</t>
  </si>
  <si>
    <t>Aque</t>
  </si>
  <si>
    <t>Astr</t>
  </si>
  <si>
    <t>Apen</t>
  </si>
  <si>
    <t>Aacu</t>
  </si>
  <si>
    <t>Acly</t>
  </si>
  <si>
    <t>Aful</t>
  </si>
  <si>
    <t>Afer</t>
  </si>
  <si>
    <t>Bcla</t>
  </si>
  <si>
    <t>Mfus</t>
  </si>
  <si>
    <t>Mser</t>
  </si>
  <si>
    <t>Mmer</t>
  </si>
  <si>
    <t>Aans</t>
  </si>
  <si>
    <t>Bcan</t>
  </si>
  <si>
    <t>Colo</t>
  </si>
  <si>
    <t>Ccyg</t>
  </si>
  <si>
    <t>Halb</t>
  </si>
  <si>
    <t>Caer</t>
  </si>
  <si>
    <t>Phal</t>
  </si>
  <si>
    <t>Fsub</t>
  </si>
  <si>
    <t>Ggru</t>
  </si>
  <si>
    <t>Raqu</t>
  </si>
  <si>
    <t>Ppor</t>
  </si>
  <si>
    <t>Ppar</t>
  </si>
  <si>
    <t>Gchl</t>
  </si>
  <si>
    <t>Fatr</t>
  </si>
  <si>
    <t>Host</t>
  </si>
  <si>
    <t>Vvan</t>
  </si>
  <si>
    <t>Cdub</t>
  </si>
  <si>
    <t>Ggal</t>
  </si>
  <si>
    <t>Narq</t>
  </si>
  <si>
    <t>Toch</t>
  </si>
  <si>
    <t>Tgla</t>
  </si>
  <si>
    <t>Ahyp</t>
  </si>
  <si>
    <t>Ttot</t>
  </si>
  <si>
    <t>Ppug</t>
  </si>
  <si>
    <t>Lmar</t>
  </si>
  <si>
    <t>Lfus</t>
  </si>
  <si>
    <t>Larg</t>
  </si>
  <si>
    <t>Lcan</t>
  </si>
  <si>
    <t>Lmin</t>
  </si>
  <si>
    <t>Lrid</t>
  </si>
  <si>
    <t>Shir</t>
  </si>
  <si>
    <t>Saea</t>
  </si>
  <si>
    <t>Afla</t>
  </si>
  <si>
    <t>Aarv</t>
  </si>
  <si>
    <t>Pbia</t>
  </si>
  <si>
    <t>Ooen</t>
  </si>
  <si>
    <t>Srub</t>
  </si>
  <si>
    <t>Llus</t>
  </si>
  <si>
    <t>Lnae</t>
  </si>
  <si>
    <t>Lflu</t>
  </si>
  <si>
    <t>Loclus</t>
  </si>
  <si>
    <t>Aaru</t>
  </si>
  <si>
    <t>Asci</t>
  </si>
  <si>
    <t>Adum</t>
  </si>
  <si>
    <t>Apal</t>
  </si>
  <si>
    <t>Asch</t>
  </si>
  <si>
    <t>Apra</t>
  </si>
  <si>
    <t>Malb</t>
  </si>
  <si>
    <t>Mfla</t>
  </si>
  <si>
    <t>Lcol</t>
  </si>
  <si>
    <t>Cery</t>
  </si>
  <si>
    <t>Erus</t>
  </si>
  <si>
    <t>Esch</t>
  </si>
  <si>
    <t>Karttalehti</t>
  </si>
  <si>
    <t>Vuosi</t>
  </si>
  <si>
    <t>vettä</t>
  </si>
  <si>
    <t>luhtaa</t>
  </si>
  <si>
    <t>yhteensä</t>
  </si>
  <si>
    <t>Rantaa (km)</t>
  </si>
  <si>
    <t>riittävyys</t>
  </si>
  <si>
    <t>pelto</t>
  </si>
  <si>
    <t>metsä</t>
  </si>
  <si>
    <t>suo</t>
  </si>
  <si>
    <t>muu</t>
  </si>
  <si>
    <t>vak.as.</t>
  </si>
  <si>
    <t>kesäas.</t>
  </si>
  <si>
    <t>yht.</t>
  </si>
  <si>
    <t>pareja</t>
  </si>
  <si>
    <t>paria/km2</t>
  </si>
  <si>
    <t>Kuikka</t>
  </si>
  <si>
    <t>Silkkiuikku</t>
  </si>
  <si>
    <t>Härkälintu</t>
  </si>
  <si>
    <t>Mustakurkku-uikku</t>
  </si>
  <si>
    <t>Pikku-uikku</t>
  </si>
  <si>
    <t>Harmaahaikara</t>
  </si>
  <si>
    <t>Kaulushaikara</t>
  </si>
  <si>
    <t>Sinisorsa</t>
  </si>
  <si>
    <t>Tavi</t>
  </si>
  <si>
    <t>Heinätavi</t>
  </si>
  <si>
    <t>Harmaasorsa</t>
  </si>
  <si>
    <t>Haapana</t>
  </si>
  <si>
    <t>Jouhisorsa</t>
  </si>
  <si>
    <t>Lapasorsa</t>
  </si>
  <si>
    <t>Tukkasotka</t>
  </si>
  <si>
    <t>Punasotka</t>
  </si>
  <si>
    <t>Telkkä</t>
  </si>
  <si>
    <t>Pilkkasiipi</t>
  </si>
  <si>
    <t>Tukkakoskelo</t>
  </si>
  <si>
    <t>Isokoskelo</t>
  </si>
  <si>
    <t>Merihanhi</t>
  </si>
  <si>
    <t>Kanadanhanhi</t>
  </si>
  <si>
    <t>Kyhmyjoutsen</t>
  </si>
  <si>
    <t>Laulujoutsen</t>
  </si>
  <si>
    <t>Merikotka</t>
  </si>
  <si>
    <t>Ruskosuohaukka</t>
  </si>
  <si>
    <t>Kalassäski</t>
  </si>
  <si>
    <t>Nuolihaukka</t>
  </si>
  <si>
    <t>Kurki</t>
  </si>
  <si>
    <t>Luhtakana</t>
  </si>
  <si>
    <t>Luhtahuitti</t>
  </si>
  <si>
    <t>Pikkuhuitti</t>
  </si>
  <si>
    <t>Liejukana</t>
  </si>
  <si>
    <t>Nokikana</t>
  </si>
  <si>
    <t>Meriharakka</t>
  </si>
  <si>
    <t>Töyhtöhyyppä</t>
  </si>
  <si>
    <t>Pikkutylli</t>
  </si>
  <si>
    <t>Taivaanvuohi</t>
  </si>
  <si>
    <t>Isokuovi</t>
  </si>
  <si>
    <t>Metsäviklo</t>
  </si>
  <si>
    <t>Liro</t>
  </si>
  <si>
    <t>Rantasipi</t>
  </si>
  <si>
    <t>Punajalkaviklo</t>
  </si>
  <si>
    <t>Suokukko</t>
  </si>
  <si>
    <t>Merilokki</t>
  </si>
  <si>
    <t>Selkälokki</t>
  </si>
  <si>
    <t>Harmaalokki</t>
  </si>
  <si>
    <t>Kalalokki</t>
  </si>
  <si>
    <t>Pikkulokki</t>
  </si>
  <si>
    <t>Naurulokki</t>
  </si>
  <si>
    <t>Kalatiira</t>
  </si>
  <si>
    <t>Lapintiira</t>
  </si>
  <si>
    <t>Suopöllö</t>
  </si>
  <si>
    <t>Kiuru</t>
  </si>
  <si>
    <t>Viiksitimali</t>
  </si>
  <si>
    <t>Kivitasku</t>
  </si>
  <si>
    <t>Pensastasku</t>
  </si>
  <si>
    <t>Satakieli</t>
  </si>
  <si>
    <t>Pensassirkkalintu</t>
  </si>
  <si>
    <t>Viitasirkkalintu</t>
  </si>
  <si>
    <t>Ruokosirkkalintu</t>
  </si>
  <si>
    <t>Rastaskerttunen</t>
  </si>
  <si>
    <t>Rytikerttunen</t>
  </si>
  <si>
    <t>Viitakerttunen</t>
  </si>
  <si>
    <t>Luhtakerttunen</t>
  </si>
  <si>
    <t>Ruokokerttunen</t>
  </si>
  <si>
    <t>Niittykirvinen</t>
  </si>
  <si>
    <t>Västäräkki</t>
  </si>
  <si>
    <t>Keltavästäräkki</t>
  </si>
  <si>
    <t>Pikkulepinkäinen</t>
  </si>
  <si>
    <t>Punavarpunen</t>
  </si>
  <si>
    <t>Pohjansirkku</t>
  </si>
  <si>
    <t>Pajusirkku</t>
  </si>
  <si>
    <t>Kaijanlammi</t>
  </si>
  <si>
    <t>Kaninkola</t>
  </si>
  <si>
    <t>Salo</t>
  </si>
  <si>
    <t>Halikko</t>
  </si>
  <si>
    <t>https://asiointi.maanmittauslaitos.fi/karttapaikka/?share=customMarker&amp;n=6695800.4314368125&amp;e=279917.69005877565&amp;title=Kaijanlammi&amp;desc=&amp;zoom=10&amp;layers=%5B%7B%22id%22%3A2%2C%22opacity%22%3A100%7D%5D</t>
  </si>
  <si>
    <t>Kankareenjärvi</t>
  </si>
  <si>
    <t>Kankari</t>
  </si>
  <si>
    <t>https://asiointi.maanmittauslaitos.fi/karttapaikka/?share=customMarker&amp;n=6707390.543626672&amp;e=277772.0303511132&amp;title=Kankareenj%C3%A4rvi&amp;desc=&amp;zoom=9&amp;layers=%5B%7B%22id%22%3A2%2C%22opacity%22%3A100%7D%5D</t>
  </si>
  <si>
    <t>Panu Kunttu</t>
  </si>
  <si>
    <t>II</t>
  </si>
  <si>
    <t>Hanhilampi</t>
  </si>
  <si>
    <t>Peltola</t>
  </si>
  <si>
    <t>Kiikala</t>
  </si>
  <si>
    <t>http://kansalaisen.karttapaikka.fi/linkki?scale=8000&amp;text=Hanhilampi&amp;srs=EPSG%3A3067&amp;y=6705247&amp;mode=rasta&amp;x=304265&amp;lang=fi</t>
  </si>
  <si>
    <t>Asko Suoranta</t>
  </si>
  <si>
    <t>III</t>
  </si>
  <si>
    <t>Härjänsilmä</t>
  </si>
  <si>
    <t>Lasikylä</t>
  </si>
  <si>
    <t>http://kansalaisen.karttapaikka.fi/linkki?scale=8000&amp;text=H%C3%A4rj%C3%A4nsilm%C3%A4&amp;srs=EPSG%3A3067&amp;y=6710533&amp;mode=rasta&amp;x=318769&amp;lang=fi</t>
  </si>
  <si>
    <t>Härjänvatsa</t>
  </si>
  <si>
    <t>Silva</t>
  </si>
  <si>
    <t>http://kansalaisen.karttapaikka.fi/linkki?scale=8000&amp;text=H%C3%A4rj%C3%A4nvatsa&amp;srs=EPSG%3A3067&amp;y=6704319&amp;mode=rasta&amp;x=312598&amp;lang=fi</t>
  </si>
  <si>
    <t>Immenjärvi</t>
  </si>
  <si>
    <t>http://kansalaisen.karttapaikka.fi/linkki?scale=8000&amp;text=Immenj%C3%A4rvi&amp;srs=EPSG%3A3067&amp;y=6708153&amp;mode=rasta&amp;x=316533&amp;lang=fi</t>
  </si>
  <si>
    <t>Iso-Jouhtena</t>
  </si>
  <si>
    <t>http://kansalaisen.karttapaikka.fi/linkki?scale=8000&amp;text=Iso-Jouhtena&amp;srs=EPSG%3A3067&amp;y=6706913&amp;mode=rasta&amp;x=316365&amp;lang=fi</t>
  </si>
  <si>
    <t>Arto Laesvuori</t>
  </si>
  <si>
    <t>I</t>
  </si>
  <si>
    <t>Iso-Kolosin</t>
  </si>
  <si>
    <t>http://kansalaisen.karttapaikka.fi/linkki?scale=8000&amp;text=Iso-Kolosin&amp;srs=EPSG%3A3067&amp;y=6706793&amp;mode=rasta&amp;x=317331&amp;lang=fi</t>
  </si>
  <si>
    <t>Kailjärvi</t>
  </si>
  <si>
    <t>Salmijärvi</t>
  </si>
  <si>
    <t>http://kansalaisen.karttapaikka.fi/linkki?scale=8000&amp;text=Kailj%C3%A4rvi&amp;srs=EPSG%3A3067&amp;y=6703411&amp;mode=rasta&amp;x=315011&amp;lang=fi</t>
  </si>
  <si>
    <t>Kakarlammi</t>
  </si>
  <si>
    <t>http://kansalaisen.karttapaikka.fi/linkki?scale=8000&amp;text=Kakarlammi&amp;srs=EPSG%3A3067&amp;y=6707471&amp;mode=rasta&amp;x=317349&amp;lang=fi</t>
  </si>
  <si>
    <t>Vanhakylä</t>
  </si>
  <si>
    <t>http://kansalaisen.karttapaikka.fi/linkki?scale=8000&amp;text=Kakarlammi+%28Vanhakyl%C3%A4%29&amp;srs=EPSG%3A3067&amp;y=6704963&amp;mode=rasta&amp;x=310007&amp;lang=fi</t>
  </si>
  <si>
    <t>Kalaton</t>
  </si>
  <si>
    <t>Yltäkylä</t>
  </si>
  <si>
    <t>http://kansalaisen.karttapaikka.fi/linkki?scale=16000&amp;text=Kalaton&amp;srs=EPSG%3A3067&amp;y=6702415&amp;mode=rasta&amp;x=314787&amp;lang=fi</t>
  </si>
  <si>
    <t>Kalatonlammi</t>
  </si>
  <si>
    <t>http://kansalaisen.karttapaikka.fi/linkki?scale=8000&amp;text=Kalatonlammi&amp;srs=EPSG%3A3067&amp;y=6702610&amp;mode=rasta&amp;x=306501&amp;lang=fi</t>
  </si>
  <si>
    <t>Karjasuo</t>
  </si>
  <si>
    <t>Kärkelä</t>
  </si>
  <si>
    <t>https://asiointi.maanmittauslaitos.fi/karttapaikka/?share=customMarker&amp;n=6712984.6478972&amp;e=305683.9406290721&amp;title=Karjasuo&amp;desc=&amp;zoom=11&amp;layers=%5B%7B%22id%22%3A2%2C%22opacity%22%3A100%7D%5D</t>
  </si>
  <si>
    <t>Kierjärvi</t>
  </si>
  <si>
    <t>http://kansalaisen.karttapaikka.fi/linkki?scale=4000&amp;text=Kierj%C3%A4rvi&amp;srs=EPSG%3A3067&amp;y=6701411&amp;mode=rasta&amp;x=313677&amp;lang=fi</t>
  </si>
  <si>
    <t>Koivulammi</t>
  </si>
  <si>
    <t>http://kansalaisen.karttapaikka.fi/linkki?scale=8000&amp;text=Koivulammi&amp;srs=EPSG%3A3067&amp;y=6710403&amp;mode=rasta&amp;x=319243&amp;lang=fi</t>
  </si>
  <si>
    <t>Kolmperänen</t>
  </si>
  <si>
    <t>http://kansalaisen.karttapaikka.fi/linkki?scale=16000&amp;text=Kolmper%C3%A4nen&amp;srs=EPSG%3A3067&amp;y=6709651&amp;mode=rasta&amp;x=319175&amp;lang=fi</t>
  </si>
  <si>
    <t>Kultalähde</t>
  </si>
  <si>
    <t>Komisuo</t>
  </si>
  <si>
    <t>https://asiointi.maanmittauslaitos.fi/karttapaikka/?share=customMarker&amp;n=6707110.916844419&amp;e=314547.8020053947&amp;title=Kultal%C3%A4hde&amp;desc=&amp;zoom=11&amp;layers=%5B%7B%22id%22%3A2%2C%22opacity%22%3A100%7D%5D</t>
  </si>
  <si>
    <t>Kyynäräjärvi</t>
  </si>
  <si>
    <t>Kruusila</t>
  </si>
  <si>
    <t>http://kansalaisen.karttapaikka.fi/linkki?scale=40000&amp;text=Kyyn%C3%A4r%C3%A4j%C3%A4rvi&amp;srs=EPSG%3A3067&amp;y=6700720&amp;mode=rasta&amp;x=304115&amp;lang=fi</t>
  </si>
  <si>
    <t>Laihajärvi</t>
  </si>
  <si>
    <t>http://kansalaisen.karttapaikka.fi/linkki?scale=8000&amp;text=Laihaj%C3%A4rvi&amp;srs=EPSG%3A3067&amp;y=6699530&amp;mode=rasta&amp;x=303855&amp;lang=fi</t>
  </si>
  <si>
    <t>Esko Gustafsson</t>
  </si>
  <si>
    <t>Lammenjärvi</t>
  </si>
  <si>
    <t>Pappila</t>
  </si>
  <si>
    <t>http://kansalaisen.karttapaikka.fi/linkki?scale=40000&amp;text=Lammenj%C3%A4rvi&amp;srs=EPSG%3A3067&amp;y=6706913&amp;mode=rasta&amp;x=313903&amp;lang=fi</t>
  </si>
  <si>
    <t>Lammijärvi</t>
  </si>
  <si>
    <t>Rasvala</t>
  </si>
  <si>
    <t>https://asiointi.maanmittauslaitos.fi/karttapaikka/?share=customMarker&amp;n=6698816.834545776&amp;e=302713.45553051756&amp;title=Lammij%C3%A4rvi&amp;desc=&amp;zoom=11&amp;layers=%5B%7B%22id%22%3A2%2C%22opacity%22%3A100%7D%5D</t>
  </si>
  <si>
    <t>Petri J Vainio</t>
  </si>
  <si>
    <t>Matinlammi</t>
  </si>
  <si>
    <t>Seräjärvi</t>
  </si>
  <si>
    <t>http://kansalaisen.karttapaikka.fi/linkki?scale=8000&amp;text=Matinlammi&amp;srs=EPSG%3A3067&amp;y=6706747&amp;mode=rasta&amp;x=318727&amp;lang=fi</t>
  </si>
  <si>
    <t>Musta-Kolosin</t>
  </si>
  <si>
    <t>http://kansalaisen.karttapaikka.fi/linkki?scale=8000&amp;text=Musta-Kolosin&amp;srs=EPSG%3A3067&amp;y=6707413&amp;mode=rasta&amp;x=317131&amp;lang=fi</t>
  </si>
  <si>
    <t>Mustalammi</t>
  </si>
  <si>
    <t>http://kansalaisen.karttapaikka.fi/linkki?scale=8000&amp;text=Mustalammi+%28Lasikyl%C3%A4%29&amp;srs=EPSG%3A3067&amp;y=6707341&amp;mode=rasta&amp;x=316777&amp;lang=fi</t>
  </si>
  <si>
    <t>http://kansalaisen.karttapaikka.fi/linkki?scale=4000&amp;text=Mustalammi&amp;srs=EPSG%3A3067&amp;y=6702426&amp;mode=rasta&amp;x=306659&amp;lang=fi</t>
  </si>
  <si>
    <t>Nummilammi</t>
  </si>
  <si>
    <t>http://kansalaisen.karttapaikka.fi/linkki?scale=16000&amp;text=Nummilammi&amp;srs=EPSG%3A3067&amp;y=6702007&amp;mode=rasta&amp;x=315267&amp;lang=fi</t>
  </si>
  <si>
    <t>Omenajärvi</t>
  </si>
  <si>
    <t>http://kansalaisen.karttapaikka.fi/linkki?scale=40000&amp;text=Omenaj%C3%A4rvi&amp;srs=EPSG%3A3067&amp;y=6702923&amp;mode=rasta&amp;x=309647&amp;lang=fi</t>
  </si>
  <si>
    <t>Rami Lindroos</t>
  </si>
  <si>
    <t>Palmutjärvi</t>
  </si>
  <si>
    <t>http://kansalaisen.karttapaikka.fi/linkki?scale=16000&amp;text=Palmutj%C3%A4rvi&amp;srs=EPSG%3A3067&amp;y=6704536&amp;x=307799&amp;lang=fi</t>
  </si>
  <si>
    <t>Noora Andersson</t>
  </si>
  <si>
    <t>Parttilampi</t>
  </si>
  <si>
    <t>https://asiointi.maanmittauslaitos.fi/karttapaikka/?share=customMarker&amp;n=6701829.409395097&amp;e=304677.7691976146&amp;title=Parttilampi&amp;desc=&amp;zoom=11&amp;layers=%5B%7B%22id%22%3A2%2C%22opacity%22%3A100%7D%5D</t>
  </si>
  <si>
    <t>Paskatti</t>
  </si>
  <si>
    <t>http://kansalaisen.karttapaikka.fi/linkki?scale=8000&amp;text=Paskatti&amp;srs=EPSG%3A3067&amp;y=6701469&amp;mode=rasta&amp;x=314103&amp;lang=fi</t>
  </si>
  <si>
    <t>Pernjärvi</t>
  </si>
  <si>
    <t>https://asiointi.maanmittauslaitos.fi/karttapaikka/?share=customMarker&amp;n=6700229.049295648&amp;e=302616.0206163935&amp;title=Pernj%C3%A4rvi&amp;desc=&amp;zoom=8&amp;layers=%5B%7B%22id%22%3A2%2C%22opacity%22%3A100%7D%5D</t>
  </si>
  <si>
    <t>Pikku-Kolosin</t>
  </si>
  <si>
    <t>https://asiointi.maanmittauslaitos.fi/karttapaikka/?share=customMarker&amp;n=6707053.730505578&amp;e=317521.3973564203&amp;title=Pikku-Kolosin&amp;desc=&amp;zoom=11&amp;layers=%5B%7B%22id%22%3A2%2C%22opacity%22%3A100%7D%5D</t>
  </si>
  <si>
    <t>Riidus</t>
  </si>
  <si>
    <t>http://kansalaisen.karttapaikka.fi/linkki?scale=16000&amp;text=Riidus&amp;srs=EPSG%3A3067&amp;y=6703043&amp;mode=rasta&amp;x=314907&amp;lang=fi</t>
  </si>
  <si>
    <t>Ruukinjärvi</t>
  </si>
  <si>
    <t>http://kansalaisen.karttapaikka.fi/linkki?scale=8000&amp;text=Ruukinj%C3%A4rvi&amp;srs=EPSG%3A3067&amp;y=6707391&amp;mode=rasta&amp;x=318219&amp;lang=fi</t>
  </si>
  <si>
    <t>Sakarjärvi</t>
  </si>
  <si>
    <t>http://kansalaisen.karttapaikka.fi/linkki?scale=8000&amp;text=Sakarj%C3%A4rvi&amp;srs=EPSG%3A3067&amp;y=6707753&amp;mode=rasta&amp;x=317549&amp;lang=fi</t>
  </si>
  <si>
    <t>Sirkkalammi</t>
  </si>
  <si>
    <t>Hitola</t>
  </si>
  <si>
    <t>http://kansalaisen.karttapaikka.fi/linkki?scale=8000&amp;text=Sirkkalammi&amp;srs=EPSG%3A3067&amp;y=6705601&amp;mode=rasta&amp;x=305423&amp;lang=fi</t>
  </si>
  <si>
    <t>Suolammi</t>
  </si>
  <si>
    <t>http://kansalaisen.karttapaikka.fi/linkki?scale=8000&amp;text=Suolammi&amp;srs=EPSG%3A3067&amp;y=6710115&amp;mode=rasta&amp;x=318215&amp;lang=fi</t>
  </si>
  <si>
    <t>Säräjärvi</t>
  </si>
  <si>
    <t>http://kansalaisen.karttapaikka.fi/linkki?scale=16000&amp;text=S%C3%A4r%C3%A4j%C3%A4rvi&amp;srs=EPSG%3A3067&amp;y=6707331&amp;mode=rasta&amp;x=319335&amp;lang=fi</t>
  </si>
  <si>
    <t>Matti Hovi</t>
  </si>
  <si>
    <t>Tasku</t>
  </si>
  <si>
    <t>http://kansalaisen.karttapaikka.fi/linkki?scale=8000&amp;text=Tasku&amp;srs=EPSG%3A3067&amp;y=6706427&amp;mode=rasta&amp;x=317687&amp;lang=fi</t>
  </si>
  <si>
    <t>Tervakas</t>
  </si>
  <si>
    <t>http://kansalaisen.karttapaikka.fi/linkki?scale=8000&amp;text=Tervakas&amp;srs=EPSG%3A3067&amp;y=6710159&amp;mode=rasta&amp;x=318895&amp;lang=fi</t>
  </si>
  <si>
    <t>Vähä-Nahvo</t>
  </si>
  <si>
    <t>http://kansalaisen.karttapaikka.fi/linkki?scale=8000&amp;text=V%C3%A4h%C3%A4-Nahvo&amp;srs=EPSG%3A3067&amp;y=6700861&amp;mode=rasta&amp;x=314303&amp;lang=fi</t>
  </si>
  <si>
    <t>Ahdistonjärvi</t>
  </si>
  <si>
    <t>Ylötkylä</t>
  </si>
  <si>
    <t>Kisko</t>
  </si>
  <si>
    <t>http://kansalaisen.karttapaikka.fi/linkki?scale=8000&amp;text=Ahdistonj%C3%A4rvi&amp;srs=EPSG%3A3067&amp;y=6687795&amp;mode=rasta&amp;x=308015&amp;lang=fi</t>
  </si>
  <si>
    <t>Ahvenlammi</t>
  </si>
  <si>
    <t>Vilikkala</t>
  </si>
  <si>
    <t>https://asiointi.maanmittauslaitos.fi/karttapaikka/?share=customMarker&amp;n=6691600.831770958&amp;e=304200.25898245244&amp;title=Ahvenlammi&amp;desc=&amp;zoom=10&amp;layers=%5B%7B%22id%22%3A2%2C%22opacity%22%3A100%7D%5D</t>
  </si>
  <si>
    <t>Alumainen-Tyrsä</t>
  </si>
  <si>
    <t>Haapaniemi</t>
  </si>
  <si>
    <t>https://asiointi.maanmittauslaitos.fi/karttapaikka/?share=customMarker&amp;n=6679682.55890242&amp;e=304021.21855264093&amp;title=Alumainen-Tyrs%C3%A4&amp;desc=&amp;zoom=9&amp;layers=%5B%7B%22id%22%3A2%2C%22opacity%22%3A100%7D%5D</t>
  </si>
  <si>
    <t>Haukialammi</t>
  </si>
  <si>
    <t>Kirkonkylä</t>
  </si>
  <si>
    <t>https://asiointi.maanmittauslaitos.fi/karttapaikka/?share=customMarker&amp;n=6683607.691562807&amp;e=307637.27493061765&amp;title=Haukialammi&amp;desc=&amp;zoom=10&amp;layers=%5B%7B%22id%22%3A2%2C%22opacity%22%3A100%7D%5D</t>
  </si>
  <si>
    <t>Etu-Haukilammi</t>
  </si>
  <si>
    <t>Leilä</t>
  </si>
  <si>
    <t>https://asiointi.maanmittauslaitos.fi/karttapaikka/?share=customMarker&amp;n=6681327.359103837&amp;e=311627.40733587864&amp;title=Etu-Haukilammi&amp;desc=&amp;zoom=10&amp;layers=%5B%7B%22id%22%3A2%2C%22opacity%22%3A100%7D%5D</t>
  </si>
  <si>
    <t>Esko Gustafsson, Asko Suoranta</t>
  </si>
  <si>
    <t>Taka-Haukilammi</t>
  </si>
  <si>
    <t>https://asiointi.maanmittauslaitos.fi/karttapaikka/?share=customMarker&amp;n=6680549.759219806&amp;e=311551.40739691385&amp;title=Taka-Haukilammi&amp;desc=&amp;zoom=10&amp;layers=%5B%7B%22id%22%3A2%2C%22opacity%22%3A100%7D%5D</t>
  </si>
  <si>
    <t>Heinälammi</t>
  </si>
  <si>
    <t>Kurkela</t>
  </si>
  <si>
    <t>http://kansalaisen.karttapaikka.fi/linkki?scale=8000&amp;text=Hein%C3%A4lammi&amp;srs=EPSG%3A3067&amp;y=6689990&amp;mode=rasta&amp;x=311979&amp;lang=fi</t>
  </si>
  <si>
    <t>Helvetinlammi</t>
  </si>
  <si>
    <t>https://asiointi.maanmittauslaitos.fi/karttapaikka/?share=customMarker&amp;n=6678540.592158203&amp;e=305574.8594755857&amp;title=Helvetinlammi&amp;desc=&amp;zoom=10&amp;layers=%5B%7B%22id%22%3A2%2C%22opacity%22%3A100%7D%5D</t>
  </si>
  <si>
    <t>http://kansalaisen.karttapaikka.fi/linkki?scale=8000&amp;text=Helvetinlammi+%28Kurkela%29&amp;srs=EPSG%3A3067&amp;y=6688108&amp;mode=rasta&amp;x=310987&amp;lang=fi</t>
  </si>
  <si>
    <t>Hemminginlammi</t>
  </si>
  <si>
    <t>Orijärvi</t>
  </si>
  <si>
    <t>https://asiointi.maanmittauslaitos.fi/karttapaikka/?share=customMarker&amp;n=6681363.395811557&amp;e=308266.02900848473&amp;title=Hemminginlammi&amp;desc=&amp;zoom=10&amp;layers=%5B%7B%22id%22%3A2%2C%22opacity%22%3A100%7D%5D</t>
  </si>
  <si>
    <t>Hirsjärvi</t>
  </si>
  <si>
    <t>https://asiointi.maanmittauslaitos.fi/karttapaikka/?share=customMarker&amp;n=6694451.594238758&amp;e=302289.0626792748&amp;title=Hirsij%C3%A4rvi&amp;desc=&amp;zoom=7&amp;layers=%5B%7B%22id%22%3A2%2C%22opacity%22%3A100%7D%5D</t>
  </si>
  <si>
    <t>Timo Heiskari</t>
  </si>
  <si>
    <t>Hirvilammi</t>
  </si>
  <si>
    <t>https://asiointi.maanmittauslaitos.fi/karttapaikka/?share=customMarker&amp;n=6679756.749890831&amp;e=305422.2776290965&amp;title=Hirvilammi&amp;desc=&amp;zoom=12&amp;layers=%5B%7B%22id%22%3A2%2C%22opacity%22%3A100%7D%5D</t>
  </si>
  <si>
    <t>Iiljärvi</t>
  </si>
  <si>
    <t>https://asiointi.maanmittauslaitos.fi/karttapaikka/?share=customMarker&amp;n=6682910.918857536&amp;e=307221.674951217&amp;title=Iilj%C3%A4rvi&amp;desc=&amp;zoom=11&amp;layers=%5B%7B%22id%22%3A2%2C%22opacity%22%3A100%7D%5D</t>
  </si>
  <si>
    <t>Iso Myllylammi</t>
  </si>
  <si>
    <t>https://asiointi.maanmittauslaitos.fi/karttapaikka/?share=customMarker&amp;n=6678918.749944236&amp;e=307059.2776443554&amp;title=Iso%20Myllylammi&amp;desc=&amp;zoom=9&amp;layers=%5B%7B%22id%22%3A2%2C%22opacity%22%3A100%7D%5D</t>
  </si>
  <si>
    <t>Iso Porraslammi</t>
  </si>
  <si>
    <t>https://asiointi.maanmittauslaitos.fi/karttapaikka/?share=customMarker&amp;n=6678710.749944235&amp;e=306288.0776321483&amp;title=Iso%20Porraslammi&amp;desc=&amp;zoom=10&amp;layers=%5B%7B%22id%22%3A2%2C%22opacity%22%3A100%7D%5D</t>
  </si>
  <si>
    <t>Iso Ruutlammi</t>
  </si>
  <si>
    <t>https://asiointi.maanmittauslaitos.fi/karttapaikka/?share=customMarker&amp;n=6679070.749959494&amp;e=306416.87758942373&amp;title=Iso%20Ruutlammi&amp;desc=&amp;zoom=11&amp;layers=%5B%7B%22id%22%3A2%2C%22opacity%22%3A100%7D%5D</t>
  </si>
  <si>
    <t>Isojärvi</t>
  </si>
  <si>
    <t>Aijala</t>
  </si>
  <si>
    <t>https://asiointi.maanmittauslaitos.fi/karttapaikka/?share=customMarker&amp;n=6675068.952987458&amp;e=298288.2678985073&amp;title=Isoj%C3%A4rvi&amp;desc=&amp;zoom=10&amp;layers=%5B%7B%22id%22%3A2%2C%22opacity%22%3A100%7D%5D</t>
  </si>
  <si>
    <t>Iso-Kisko</t>
  </si>
  <si>
    <t>https://asiointi.maanmittauslaitos.fi/karttapaikka/?share=customMarker&amp;n=6677228.094545621&amp;e=303193.348003032&amp;title=Iso-Kisko&amp;desc=&amp;zoom=8&amp;layers=%5B%7B%22id%22%3A2%2C%22opacity%22%3A100%7D%5D</t>
  </si>
  <si>
    <t>Iso-Suonia</t>
  </si>
  <si>
    <t>Jyly</t>
  </si>
  <si>
    <t>https://asiointi.maanmittauslaitos.fi/karttapaikka/?share=customMarker&amp;n=6682521.533592501&amp;e=313734.1038633923&amp;title=Iso-Suonia&amp;desc=&amp;zoom=10&amp;layers=%5B%7B%22id%22%3A2%2C%22opacity%22%3A100%7D%5D</t>
  </si>
  <si>
    <t>Iso-Tahko</t>
  </si>
  <si>
    <t>https://asiointi.maanmittauslaitos.fi/karttapaikka/?share=customMarker&amp;n=6694263.53891292&amp;e=303551.512148821&amp;title=Iso-Tahko&amp;desc=&amp;zoom=9&amp;layers=%5B%7B%22id%22%3A2%2C%22opacity%22%3A100%7D%5D</t>
  </si>
  <si>
    <t>Jylynjärvi</t>
  </si>
  <si>
    <t>https://asiointi.maanmittauslaitos.fi/karttapaikka/?share=customMarker&amp;n=6683598.931667113&amp;e=312131.91098075383&amp;title=Jylynj%C3%A4rvi&amp;desc=&amp;zoom=10&amp;layers=%5B%7B%22id%22%3A2%2C%22opacity%22%3A100%7D%5D</t>
  </si>
  <si>
    <t>Esko Gustafsson, Kauko Häkkilä, Seppo Häkkilä, Jyrki Tolvanen</t>
  </si>
  <si>
    <t>https://asiointi.maanmittauslaitos.fi/karttapaikka/?share=customMarker&amp;n=6679946.203467659&amp;e=305396.4419809307&amp;title=Kakarlammi&amp;desc=&amp;zoom=11&amp;layers=%5B%7B%22id%22%3A2%2C%22opacity%22%3A100%7D%5D</t>
  </si>
  <si>
    <t>Aapo Kangas, Mikko Putkonen</t>
  </si>
  <si>
    <t>Kakslaikku</t>
  </si>
  <si>
    <t>https://asiointi.maanmittauslaitos.fi/karttapaikka/?share=customMarker&amp;n=6688115.903848325&amp;e=311873.991491507&amp;title=Kakslaikku&amp;desc=&amp;zoom=10&amp;layers=%5B%7B%22id%22%3A2%2C%22opacity%22%3A100%7D%5D</t>
  </si>
  <si>
    <t>Kaksoslammet</t>
  </si>
  <si>
    <t>https://asiointi.maanmittauslaitos.fi/karttapaikka/?share=customMarker&amp;n=6682365.17876631&amp;e=311501.05078598857&amp;title=Kaksoslammet&amp;desc=&amp;zoom=11&amp;layers=%5B%7B%22id%22%3A2%2C%22opacity%22%3A100%7D%5D</t>
  </si>
  <si>
    <t>Kalakoskenjärvi</t>
  </si>
  <si>
    <t>https://asiointi.maanmittauslaitos.fi/karttapaikka/?share=customMarker&amp;n=6680982.058922347&amp;e=313618.2700500626&amp;title=Kalakoskenj%C3%A4rvi&amp;desc=&amp;zoom=10&amp;layers=%5B%7B%22id%22%3A2%2C%22opacity%22%3A100%7D%5D</t>
  </si>
  <si>
    <t>https://asiointi.maanmittauslaitos.fi/karttapaikka/?share=customMarker&amp;n=6678873.114094764&amp;e=312178.9823691002&amp;title=Kalatonlammi&amp;desc=&amp;zoom=10&amp;layers=%5B%7B%22id%22%3A2%2C%22opacity%22%3A100%7D%5D</t>
  </si>
  <si>
    <t>Kalklammi</t>
  </si>
  <si>
    <t>https://asiointi.maanmittauslaitos.fi/karttapaikka/?share=customMarker&amp;n=6687056.1673409175&amp;e=312459.4298425507&amp;title=Kalklammi&amp;desc=&amp;zoom=10&amp;layers=%5B%7B%22id%22%3A2%2C%22opacity%22%3A100%7D%5D</t>
  </si>
  <si>
    <t>Kannikka</t>
  </si>
  <si>
    <t>https://asiointi.maanmittauslaitos.fi/karttapaikka/?share=customMarker&amp;n=6688851.90378729&amp;e=312432.3915769562&amp;title=Kannikka&amp;desc=&amp;zoom=10&amp;layers=%5B%7B%22id%22%3A2%2C%22opacity%22%3A100%7D%5D</t>
  </si>
  <si>
    <t>Kauplammi</t>
  </si>
  <si>
    <t>https://asiointi.maanmittauslaitos.fi/karttapaikka/?share=customMarker&amp;n=6682933.909699597&amp;e=313255.8203485&amp;title=Kauplammi&amp;desc=&amp;zoom=9&amp;layers=%5B%7B%22id%22%3A2%2C%22opacity%22%3A100%7D%5D</t>
  </si>
  <si>
    <t>Kavastonjärvi</t>
  </si>
  <si>
    <t>Kavasto</t>
  </si>
  <si>
    <t>https://asiointi.maanmittauslaitos.fi/karttapaikka/?share=customMarker&amp;n=6686105.319019279&amp;e=304984.8750511621&amp;title=Kavastonj%C3%A4rvi&amp;desc=&amp;zoom=10&amp;layers=%5B%7B%22id%22%3A2%2C%22opacity%22%3A100%7D%5D</t>
  </si>
  <si>
    <t>Timo Heiskari, Olli Kanerva, Jorma Knaapi, Aimo Mäkinen</t>
  </si>
  <si>
    <t>Keskimmäinen-Tyrsä</t>
  </si>
  <si>
    <t>https://asiointi.maanmittauslaitos.fi/karttapaikka/?share=customMarker&amp;n=6679843.104294239&amp;e=304804.07939815236&amp;title=Keskimm%C3%A4inen-Tyrs%C3%A4&amp;desc=&amp;zoom=10&amp;layers=%5B%7B%22id%22%3A2%2C%22opacity%22%3A100%7D%5D</t>
  </si>
  <si>
    <t>Kiimalammi</t>
  </si>
  <si>
    <t>https://asiointi.maanmittauslaitos.fi/karttapaikka/?share=customMarker&amp;n=6688007.761126683&amp;e=312169.6303775791&amp;title=Kiimalammi&amp;desc=&amp;zoom=9&amp;layers=%5B%7B%22id%22%3A2%2C%22opacity%22%3A100%7D%5D</t>
  </si>
  <si>
    <t>Kirkkojärvi</t>
  </si>
  <si>
    <t>Toija</t>
  </si>
  <si>
    <t>https://asiointi.maanmittauslaitos.fi/karttapaikka/?share=customMarker&amp;n=6682564.449774141&amp;e=302299.10099292674&amp;title=Kirkkoj%C3%A4rvi&amp;desc=&amp;zoom=7&amp;layers=%5B%7B%22id%22%3A2%2C%22opacity%22%3A100%7D%5D</t>
  </si>
  <si>
    <t>Kiviojanlammi</t>
  </si>
  <si>
    <t>https://asiointi.maanmittauslaitos.fi/karttapaikka/?share=customMarker&amp;n=6679483.498864923&amp;e=313716.43708646454&amp;title=Kiviojanlammi&amp;desc=&amp;zoom=10&amp;layers=%5B%7B%22id%22%3A2%2C%22opacity%22%3A100%7D%5D</t>
  </si>
  <si>
    <t>Kolmihaarainen</t>
  </si>
  <si>
    <t>https://asiointi.maanmittauslaitos.fi/karttapaikka/?share=customMarker&amp;n=6679429.795774936&amp;e=310466.02900848473&amp;title=Kolmihaarainen&amp;desc=&amp;zoom=10&amp;layers=%5B%7B%22id%22%3A2%2C%22opacity%22%3A100%7D%5D</t>
  </si>
  <si>
    <t>Korkialammi</t>
  </si>
  <si>
    <t>https://asiointi.maanmittauslaitos.fi/karttapaikka/?share=customMarker&amp;n=6678638.458395288&amp;e=312286.15169309394&amp;title=Korkialammi&amp;desc=&amp;zoom=10&amp;layers=%5B%7B%22id%22%3A2%2C%22opacity%22%3A100%7D%5D</t>
  </si>
  <si>
    <t>Kuivanut Ruutlammi</t>
  </si>
  <si>
    <t>https://asiointi.maanmittauslaitos.fi/karttapaikka/?share=customMarker&amp;n=6679348.858175562&amp;e=306502.1518761997&amp;title=Kuivanut%20Ruutlammi&amp;desc=&amp;zoom=10&amp;layers=%5B%7B%22id%22%3A2%2C%22opacity%22%3A100%7D%5D</t>
  </si>
  <si>
    <t>Kurkelanjärvi</t>
  </si>
  <si>
    <t>Sorttila</t>
  </si>
  <si>
    <t>https://asiointi.maanmittauslaitos.fi/karttapaikka/?share=customMarker&amp;n=6688834.71137653&amp;e=309984.30438257375&amp;title=Kurkelanj%C3%A4rvi&amp;desc=&amp;zoom=9&amp;layers=%5B%7B%22id%22%3A2%2C%22opacity%22%3A100%7D%5D</t>
  </si>
  <si>
    <t>Lammisto</t>
  </si>
  <si>
    <t>https://asiointi.maanmittauslaitos.fi/karttapaikka/?share=customMarker&amp;n=6682838.778772414&amp;e=311405.05081650614&amp;title=Lammisto&amp;desc=&amp;zoom=11&amp;layers=%5B%7B%22id%22%3A2%2C%22opacity%22%3A100%7D%5D</t>
  </si>
  <si>
    <t>Lauklammi</t>
  </si>
  <si>
    <t>https://asiointi.maanmittauslaitos.fi/karttapaikka/?share=customMarker&amp;n=6683747.133690157&amp;e=312887.7039000134&amp;title=Lauklammi&amp;desc=&amp;zoom=10&amp;layers=%5B%7B%22id%22%3A2%2C%22opacity%22%3A100%7D%5D</t>
  </si>
  <si>
    <t>Leilänlammi</t>
  </si>
  <si>
    <t>https://asiointi.maanmittauslaitos.fi/karttapaikka/?share=customMarker&amp;n=6679806.69887713&amp;e=313164.43710172333&amp;title=Leil%C3%A4nlammi&amp;desc=&amp;zoom=10&amp;layers=%5B%7B%22id%22%3A2%2C%22opacity%22%3A100%7D%5D</t>
  </si>
  <si>
    <t>Leko-ojanlammi</t>
  </si>
  <si>
    <t>https://asiointi.maanmittauslaitos.fi/karttapaikka/?share=customMarker&amp;n=6679736.298852716&amp;e=312353.2370589987&amp;title=Leko-ojanlammi&amp;desc=&amp;zoom=10&amp;layers=%5B%7B%22id%22%3A2%2C%22opacity%22%3A100%7D%5D</t>
  </si>
  <si>
    <t>Lemikjärvi</t>
  </si>
  <si>
    <t>Liuhto</t>
  </si>
  <si>
    <t>https://asiointi.maanmittauslaitos.fi/karttapaikka/?share=customMarker&amp;n=6690481.911152228&amp;e=310274.7044069881&amp;title=Lemikj%C3%A4rvi&amp;desc=&amp;zoom=10&amp;layers=%5B%7B%22id%22%3A2%2C%22opacity%22%3A100%7D%5D</t>
  </si>
  <si>
    <t>Looralammi</t>
  </si>
  <si>
    <t>https://asiointi.maanmittauslaitos.fi/karttapaikka/?share=customMarker&amp;n=6677872.245486379&amp;e=305506.84803062636&amp;title=Looralammi&amp;desc=&amp;zoom=11&amp;layers=%5B%7B%22id%22%3A2%2C%22opacity%22%3A100%7D%5D</t>
  </si>
  <si>
    <t>Luokanjärvi</t>
  </si>
  <si>
    <t>http://kansalaisen.karttapaikka.fi/linkki?scale=8000&amp;text=Luokanj%C3%A4rvi&amp;srs=EPSG%3A3067&amp;y=6689724&amp;mode=rasta&amp;x=311211&amp;lang=fi</t>
  </si>
  <si>
    <t>Maatosjärvi</t>
  </si>
  <si>
    <t>https://asiointi.maanmittauslaitos.fi/karttapaikka/?share=customMarker&amp;n=6680901.115494127&amp;e=304818.4878369152&amp;title=Maatosj%C3%A4rvi&amp;desc=&amp;zoom=10&amp;layers=%5B%7B%22id%22%3A2%2C%22opacity%22%3A100%7D%5D</t>
  </si>
  <si>
    <t>https://asiointi.maanmittauslaitos.fi/karttapaikka/?share=customMarker&amp;n=6679197.045321581&amp;e=305767.64807945455&amp;title=Mustalammi&amp;desc=&amp;zoom=10&amp;layers=%5B%7B%22id%22%3A2%2C%22opacity%22%3A100%7D%5D</t>
  </si>
  <si>
    <t>Margus Ellermaa, Mikko Putkonen, Aapo Kangas</t>
  </si>
  <si>
    <t>Mustavesi</t>
  </si>
  <si>
    <t>https://asiointi.maanmittauslaitos.fi/karttapaikka/?share=customMarker&amp;n=6677940.245425343&amp;e=307214.8480306264&amp;title=Mustavesi&amp;desc=&amp;zoom=10&amp;layers=%5B%7B%22id%22%3A2%2C%22opacity%22%3A100%7D%5D</t>
  </si>
  <si>
    <t>Jukka Salokangas</t>
  </si>
  <si>
    <t>Myllylammi</t>
  </si>
  <si>
    <t>http://kansalaisen.karttapaikka.fi/linkki?scale=8000&amp;text=Myllylammi&amp;srs=EPSG%3A3067&amp;y=6688386&amp;mode=rasta&amp;x=311151&amp;lang=fi</t>
  </si>
  <si>
    <t>Mäkijärvi</t>
  </si>
  <si>
    <t>https://asiointi.maanmittauslaitos.fi/karttapaikka/?share=customMarker&amp;n=6685143.719165764&amp;e=305970.475026748&amp;title=M%C3%A4kij%C3%A4rvi&amp;desc=&amp;zoom=11&amp;layers=%5B%7B%22id%22%3A2%2C%22opacity%22%3A100%7D%5D</t>
  </si>
  <si>
    <t>Määrjärvi</t>
  </si>
  <si>
    <t>https://asiointi.maanmittauslaitos.fi/karttapaikka/?share=customMarker&amp;n=6680065.821492555&amp;e=307439.9687398053&amp;title=M%C3%A4%C3%A4rj%C3%A4rvi&amp;desc=&amp;zoom=8&amp;layers=%5B%7B%22id%22%3A2%2C%22opacity%22%3A100%7D%5D</t>
  </si>
  <si>
    <t>Nalkkilammi</t>
  </si>
  <si>
    <t>https://asiointi.maanmittauslaitos.fi/karttapaikka/?share=customMarker&amp;n=6677622.182160794&amp;e=306825.7767478549&amp;title=Nalkkilammi&amp;desc=&amp;zoom=11&amp;layers=%5B%7B%22id%22%3A2%2C%22opacity%22%3A100%7D%5D</t>
  </si>
  <si>
    <t>Antti Mäntykoski</t>
  </si>
  <si>
    <t>Nikuli</t>
  </si>
  <si>
    <t>Metsäkulma</t>
  </si>
  <si>
    <t>https://asiointi.maanmittauslaitos.fi/karttapaikka/?share=customMarker&amp;n=6690427.375037843&amp;e=302728.5274619662&amp;title=Nikuli&amp;desc=&amp;zoom=10&amp;layers=%5B%7B%22id%22%3A2%2C%22opacity%22%3A100%7D%5D</t>
  </si>
  <si>
    <t>https://asiointi.maanmittauslaitos.fi/karttapaikka/?share=customMarker&amp;n=6680588.1958909035&amp;e=310003.02905426116&amp;title=Orij%C3%A4rvi&amp;desc=&amp;zoom=9&amp;layers=%5B%7B%22id%22%3A2%2C%22opacity%22%3A100%7D%2C%7B%22id%22%3A4%2C%22opacity%22%3A75%7D%5D</t>
  </si>
  <si>
    <t>Palanutlammi</t>
  </si>
  <si>
    <t>https://asiointi.maanmittauslaitos.fi/karttapaikka/?share=customMarker&amp;n=6678188.582169947&amp;e=306701.7767783725&amp;title=Palanutlammi&amp;desc=&amp;zoom=10&amp;layers=%5B%7B%22id%22%3A2%2C%22opacity%22%3A100%7D%5D</t>
  </si>
  <si>
    <t>Pannulammi</t>
  </si>
  <si>
    <t>https://asiointi.maanmittauslaitos.fi/karttapaikka/?share=customMarker&amp;n=6677841.102246895&amp;e=306515.6072053143&amp;title=Pannulammi&amp;desc=&amp;zoom=11&amp;layers=%5B%7B%22id%22%3A2%2C%22opacity%22%3A100%7D%5D</t>
  </si>
  <si>
    <t>Paskalammi</t>
  </si>
  <si>
    <t>Paikkarböle</t>
  </si>
  <si>
    <t>http://kansalaisen.karttapaikka.fi/linkki?scale=8000&amp;text=Paskalammi&amp;srs=EPSG%3A3067&amp;y=6690618&amp;mode=rasta&amp;x=312171&amp;lang=fi</t>
  </si>
  <si>
    <t>https://asiointi.maanmittauslaitos.fi/karttapaikka/?share=customMarker&amp;n=6679440.298913751&amp;e=313954.8371108786&amp;title=Paskatti&amp;desc=&amp;zoom=10&amp;layers=%5B%7B%22id%22%3A2%2C%22opacity%22%3A100%7D%5D</t>
  </si>
  <si>
    <t>https://asiointi.maanmittauslaitos.fi/karttapaikka/?share=customMarker&amp;n=6679855.395658969&amp;e=309932.4290328988&amp;title=Paskatti&amp;desc=&amp;zoom=11&amp;layers=%5B%7B%22id%22%3A2%2C%22opacity%22%3A100%7D%5D</t>
  </si>
  <si>
    <t>Perälammi</t>
  </si>
  <si>
    <t>https://asiointi.maanmittauslaitos.fi/karttapaikka/?share=customMarker&amp;n=6679535.395811557&amp;e=310802.02900848473&amp;title=Per%C3%A4lammi&amp;desc=&amp;zoom=10&amp;layers=%5B%7B%22id%22%3A2%2C%22opacity%22%3A100%7D%5D</t>
  </si>
  <si>
    <t>Pikku-Nikuli</t>
  </si>
  <si>
    <t>https://asiointi.maanmittauslaitos.fi/karttapaikka/?share=customMarker&amp;n=6691184.175025636&amp;e=302826.92751689785&amp;title=Pikku-Nikuli&amp;desc=&amp;zoom=10&amp;layers=%5B%7B%22id%22%3A2%2C%22opacity%22%3A100%7D%5D</t>
  </si>
  <si>
    <t>Pinolammi</t>
  </si>
  <si>
    <t>https://asiointi.maanmittauslaitos.fi/karttapaikka/?share=customMarker&amp;n=6683001.578760207&amp;e=311437.8508195579&amp;title=Pinolammi&amp;desc=&amp;zoom=12&amp;layers=%5B%7B%22id%22%3A2%2C%22opacity%22%3A100%7D%5D</t>
  </si>
  <si>
    <t>Pitkälammi</t>
  </si>
  <si>
    <t>https://asiointi.maanmittauslaitos.fi/karttapaikka/?share=customMarker&amp;n=6680101.098840509&amp;e=311908.43710172333&amp;title=Pitk%C3%A4lammi&amp;desc=&amp;zoom=10&amp;layers=%5B%7B%22id%22%3A2%2C%22opacity%22%3A100%7D%5D</t>
  </si>
  <si>
    <t>Purslammi</t>
  </si>
  <si>
    <t>https://asiointi.maanmittauslaitos.fi/karttapaikka/?share=customMarker&amp;n=6682085.17876631&amp;e=311494.6507920921&amp;title=Purslammi&amp;desc=&amp;zoom=11&amp;layers=%5B%7B%22id%22%3A2%2C%22opacity%22%3A100%7D%5D</t>
  </si>
  <si>
    <t>Puurlammi</t>
  </si>
  <si>
    <t>https://asiointi.maanmittauslaitos.fi/karttapaikka/?share=customMarker&amp;n=6681348.445967934&amp;e=311047.1587817743&amp;title=Puurlammi&amp;desc=&amp;zoom=10&amp;layers=%5B%7B%22id%22%3A2%2C%22opacity%22%3A100%7D%5D</t>
  </si>
  <si>
    <t>Pyylammi</t>
  </si>
  <si>
    <t>https://asiointi.maanmittauslaitos.fi/karttapaikka/?share=customMarker&amp;n=6679205.795835971&amp;e=310925.2289596566&amp;title=Pyylammi&amp;desc=&amp;zoom=10&amp;layers=%5B%7B%22id%22%3A2%2C%22opacity%22%3A100%7D%5D</t>
  </si>
  <si>
    <t>Rahikka</t>
  </si>
  <si>
    <t>https://asiointi.maanmittauslaitos.fi/karttapaikka/?share=customMarker&amp;n=6688176.980755124&amp;e=312594.1108228177&amp;title=Rahikka&amp;desc=&amp;zoom=11&amp;layers=%5B%7B%22id%22%3A2%2C%22opacity%22%3A100%7D%5D</t>
  </si>
  <si>
    <t>Routtolammi</t>
  </si>
  <si>
    <t>https://asiointi.maanmittauslaitos.fi/karttapaikka/?share=customMarker&amp;n=6677526.806998203&amp;e=305770.4318351155&amp;title=Routtolammi&amp;desc=&amp;zoom=11&amp;layers=%5B%7B%22id%22%3A2%2C%22opacity%22%3A100%7D%5D</t>
  </si>
  <si>
    <t>Sami Virta</t>
  </si>
  <si>
    <t>Sammallammi</t>
  </si>
  <si>
    <t>https://asiointi.maanmittauslaitos.fi/karttapaikka/?share=customMarker&amp;n=6682493.178857863&amp;e=310625.85080429905&amp;title=Sammallammi&amp;desc=&amp;zoom=11&amp;layers=%5B%7B%22id%22%3A2%2C%22opacity%22%3A100%7D%5D</t>
  </si>
  <si>
    <t>Santalammi</t>
  </si>
  <si>
    <t>https://asiointi.maanmittauslaitos.fi/karttapaikka/?share=customMarker&amp;n=6678356.406973788&amp;e=305073.6317557697&amp;title=Santalammi&amp;desc=&amp;zoom=10&amp;layers=%5B%7B%22id%22%3A2%2C%22opacity%22%3A100%7D%5D</t>
  </si>
  <si>
    <t>https://asiointi.maanmittauslaitos.fi/karttapaikka/?share=customMarker&amp;n=6680403.4988038875&amp;e=312418.83706510224&amp;title=Santalammi&amp;desc=&amp;zoom=10&amp;layers=%5B%7B%22id%22%3A2%2C%22opacity%22%3A100%7D%5D</t>
  </si>
  <si>
    <t>Saunalammi</t>
  </si>
  <si>
    <t>https://asiointi.maanmittauslaitos.fi/karttapaikka/?share=customMarker&amp;n=6679485.795713901&amp;e=309705.22905120934&amp;title=Saunalammi&amp;desc=&amp;zoom=11&amp;layers=%5B%7B%22id%22%3A2%2C%22opacity%22%3A100%7D%5D</t>
  </si>
  <si>
    <t>Sepänlammi</t>
  </si>
  <si>
    <t>https://asiointi.maanmittauslaitos.fi/karttapaikka/?share=customMarker&amp;n=6679452.640923789&amp;e=305833.1686354079&amp;title=Sep%C3%A4nlammi&amp;desc=&amp;zoom=10&amp;layers=%5B%7B%22id%22%3A2%2C%22opacity%22%3A100%7D%5D</t>
  </si>
  <si>
    <t>Sorvasto</t>
  </si>
  <si>
    <t>https://asiointi.maanmittauslaitos.fi/karttapaikka/?share=customMarker&amp;n=6682924.378839552&amp;e=310722.6508226096&amp;title=Sorvasto&amp;desc=&amp;zoom=11&amp;layers=%5B%7B%22id%22%3A2%2C%22opacity%22%3A100%7D%5D</t>
  </si>
  <si>
    <t>https://asiointi.maanmittauslaitos.fi/karttapaikka/?share=customMarker&amp;n=6686558.90969511&amp;e=307639.4074344388&amp;title=Sorvasto&amp;desc=&amp;zoom=11&amp;layers=%5B%7B%22id%22%3A2%2C%22opacity%22%3A100%7D%5D</t>
  </si>
  <si>
    <t>Tervalammi</t>
  </si>
  <si>
    <t>https://asiointi.maanmittauslaitos.fi/karttapaikka/?share=customMarker&amp;n=6682205.115366052&amp;e=313279.8700332779&amp;title=Tervalammi&amp;desc=&amp;zoom=11&amp;layers=%5B%7B%22id%22%3A2%2C%22opacity%22%3A100%7D%5D</t>
  </si>
  <si>
    <t>https://asiointi.maanmittauslaitos.fi/karttapaikka/?share=customMarker&amp;n=6690899.764238036&amp;e=300729.3443566061&amp;title=Tervalammi&amp;desc=&amp;zoom=11&amp;layers=%5B%7B%22id%22%3A2%2C%22opacity%22%3A100%7D%5D</t>
  </si>
  <si>
    <t>Tynnärlammi</t>
  </si>
  <si>
    <t>https://asiointi.maanmittauslaitos.fi/karttapaikka/?share=customMarker&amp;n=6689371.459801753&amp;e=312077.0452276743&amp;title=Tynn%C3%A4rlammi&amp;desc=&amp;zoom=10&amp;layers=%5B%7B%22id%22%3A2%2C%22opacity%22%3A100%7D%5D</t>
  </si>
  <si>
    <t>Valkjärvi</t>
  </si>
  <si>
    <t>Bergvik</t>
  </si>
  <si>
    <t>https://asiointi.maanmittauslaitos.fi/karttapaikka/?share=customMarker&amp;n=6697133.05976971&amp;e=301576.2461554087&amp;title=Valkj%C3%A4rvi&amp;desc=&amp;zoom=10&amp;layers=%5B%7B%22id%22%3A2%2C%22opacity%22%3A100%7D%5D</t>
  </si>
  <si>
    <t>https://asiointi.maanmittauslaitos.fi/karttapaikka/?share=customMarker&amp;n=6687851.949145147&amp;e=311610.1944127438&amp;title=Valkj%C3%A4rvi&amp;desc=&amp;zoom=10&amp;layers=%5B%7B%22id%22%3A2%2C%22opacity%22%3A100%7D%5D</t>
  </si>
  <si>
    <t>Vähä Myllylammi</t>
  </si>
  <si>
    <t>https://asiointi.maanmittauslaitos.fi/karttapaikka/?share=customMarker&amp;n=6679422.621358278&amp;e=307428.76888018613&amp;title=V%C3%A4h%C3%A4%20Myllylammi&amp;desc=&amp;zoom=10&amp;layers=%5B%7B%22id%22%3A2%2C%22opacity%22%3A100%7D%5D</t>
  </si>
  <si>
    <t>Vähä Porraslammi</t>
  </si>
  <si>
    <t>https://asiointi.maanmittauslaitos.fi/karttapaikka/?share=customMarker&amp;n=6678435.156186492&amp;e=306505.5391523083&amp;title=V%C3%A4h%C3%A4-Porraslammi&amp;desc=&amp;zoom=10&amp;layers=%5B%7B%22id%22%3A2%2C%22opacity%22%3A100%7D%5D</t>
  </si>
  <si>
    <t>Vähäjärvi</t>
  </si>
  <si>
    <t>https://asiointi.maanmittauslaitos.fi/karttapaikka/?share=customMarker&amp;n=6676257.466513918&amp;e=297661.8451259189&amp;title=V%C3%A4h%C3%A4j%C3%A4rvi&amp;desc=&amp;zoom=11&amp;layers=%5B%7B%22id%22%3A2%2C%22opacity%22%3A100%7D%5D</t>
  </si>
  <si>
    <t>Vähä-Tahko</t>
  </si>
  <si>
    <t>https://asiointi.maanmittauslaitos.fi/karttapaikka/?share=customMarker&amp;n=6692900.75600949&amp;e=303617.5383893689&amp;title=V%C3%A4h%C3%A4-Tahko&amp;desc=&amp;zoom=9&amp;layers=%5B%7B%22id%22%3A2%2C%22opacity%22%3A100%7D%5D</t>
  </si>
  <si>
    <t>Ylimmäinen-Tyrsä</t>
  </si>
  <si>
    <t>https://asiointi.maanmittauslaitos.fi/karttapaikka/?share=customMarker&amp;n=6680207.904282032&amp;e=305236.07942866993&amp;title=Ylimm%C3%A4inen-Tyrs%C3%A4&amp;desc=&amp;zoom=10&amp;layers=%5B%7B%22id%22%3A2%2C%22opacity%22%3A100%7D%5D</t>
  </si>
  <si>
    <t>Äijälammi</t>
  </si>
  <si>
    <t>http://kansalaisen.karttapaikka.fi/linkki?scale=8000&amp;text=%C3%84ij%C3%A4lammi&amp;srs=EPSG%3A3067&amp;y=6688942&amp;mode=rasta&amp;x=311189&amp;lang=fi</t>
  </si>
  <si>
    <t>Matti Aalto</t>
  </si>
  <si>
    <t>Nummijärvi</t>
  </si>
  <si>
    <t>Kuusjoenperä</t>
  </si>
  <si>
    <t>Kuusjoki</t>
  </si>
  <si>
    <t>https://asiointi.maanmittauslaitos.fi/karttapaikka/?share=customMarker&amp;n=6722623.981851866&amp;e=294317.94017699576&amp;title=Nummij%C3%A4rvi&amp;desc=&amp;zoom=11&amp;layers=%5B%7B%22id%22%3A2%2C%22opacity%22%3A100%7D%5D</t>
  </si>
  <si>
    <t>Petosjärvi</t>
  </si>
  <si>
    <t>https://asiointi.maanmittauslaitos.fi/karttapaikka/?share=customMarker&amp;n=6722392.781870176&amp;e=294637.1401892028&amp;title=Petosj%C3%A4rvi&amp;desc=&amp;zoom=11&amp;layers=%5B%7B%22id%22%3A2%2C%22opacity%22%3A100%7D%5D</t>
  </si>
  <si>
    <t>https://asiointi.maanmittauslaitos.fi/karttapaikka/?share=customMarker&amp;n=6722571.981882383&amp;e=293865.94020751334&amp;title=V%C3%A4h%C3%A4j%C3%A4rvi&amp;desc=&amp;zoom=10&amp;layers=%5B%7B%22id%22%3A2%2C%22opacity%22%3A100%7D%5D</t>
  </si>
  <si>
    <t>Kistola</t>
  </si>
  <si>
    <t>Muurla</t>
  </si>
  <si>
    <t>https://asiointi.maanmittauslaitos.fi/karttapaikka/?share=customMarker&amp;n=6693060.248830479&amp;e=297184.1915638035&amp;title=Kakarlammi&amp;desc=&amp;zoom=11&amp;layers=%5B%7B%22id%22%3A2%2C%22opacity%22%3A100%7D%5D</t>
  </si>
  <si>
    <t>Markku Kleemola</t>
  </si>
  <si>
    <t>Kave-Rytkö</t>
  </si>
  <si>
    <t>Ruotsala</t>
  </si>
  <si>
    <t>https://asiointi.maanmittauslaitos.fi/karttapaikka/?share=customMarker&amp;n=6695568.537695398&amp;e=299758.557149018&amp;title=Kave-Rytk%C3%B6&amp;desc=&amp;zoom=10&amp;layers=%5B%7B%22id%22%3A2%2C%22opacity%22%3A100%7D%5D</t>
  </si>
  <si>
    <t>https://asiointi.maanmittauslaitos.fi/karttapaikka/?share=customMarker&amp;n=6692630.137732018&amp;e=298532.9570971381&amp;title=Lammij%C3%A4rvi&amp;desc=&amp;zoom=9&amp;layers=%5B%7B%22id%22%3A2%2C%22opacity%22%3A100%7D%5D</t>
  </si>
  <si>
    <t>Metsä-Valkjärvi</t>
  </si>
  <si>
    <t>Pyöli</t>
  </si>
  <si>
    <t>https://asiointi.maanmittauslaitos.fi/karttapaikka/?share=customMarker&amp;n=6694618.1163661&amp;e=298002.05799401295&amp;title=Mets%C3%A4-Valkj%C3%A4rvi&amp;desc=&amp;zoom=10&amp;layers=%5B%7B%22id%22%3A2%2C%22opacity%22%3A100%7D%5D</t>
  </si>
  <si>
    <t>Jouko Pitkänen</t>
  </si>
  <si>
    <t>Piiljärvi</t>
  </si>
  <si>
    <t>Kaukelmaa</t>
  </si>
  <si>
    <t>https://asiointi.maanmittauslaitos.fi/karttapaikka/?share=customMarker&amp;n=6697249.262717699&amp;e=298770.37494276644&amp;title=Piilj%C3%A4rvi&amp;desc=&amp;zoom=9&amp;layers=%5B%7B%22id%22%3A2%2C%22opacity%22%3A100%7D%5D</t>
  </si>
  <si>
    <t>Koski</t>
  </si>
  <si>
    <t>https://asiointi.maanmittauslaitos.fi/karttapaikka/?share=customMarker&amp;n=6693655.604943101&amp;e=299449.9714425993&amp;title=V%C3%A4h%C3%A4j%C3%A4rvi&amp;desc=&amp;zoom=11&amp;layers=%5B%7B%22id%22%3A2%2C%22opacity%22%3A100%7D%5D</t>
  </si>
  <si>
    <t>Vähä-Rytkö</t>
  </si>
  <si>
    <t>https://asiointi.maanmittauslaitos.fi/karttapaikka/?share=customMarker&amp;n=6698274.283864395&amp;e=298840.58724458667&amp;title=V%C3%A4h%C3%A4-Rytk%C3%B6&amp;desc=&amp;zoom=11&amp;layers=%5B%7B%22id%22%3A2%2C%22opacity%22%3A100%7D%5D</t>
  </si>
  <si>
    <t>Ylisjärvi</t>
  </si>
  <si>
    <t>Suoloppi</t>
  </si>
  <si>
    <t>https://asiointi.maanmittauslaitos.fi/karttapaikka/?share=customMarker&amp;n=6698112.405175034&amp;e=294681.1723092986&amp;title=Ylisj%C3%A4rvi&amp;desc=&amp;zoom=8&amp;layers=%5B%7B%22id%22%3A2%2C%22opacity%22%3A100%7D%5D</t>
  </si>
  <si>
    <t>Aimontaponlammi</t>
  </si>
  <si>
    <t>Aimontappo</t>
  </si>
  <si>
    <t>Perniö</t>
  </si>
  <si>
    <t>https://asiointi.maanmittauslaitos.fi/karttapaikka/?share=customMarker&amp;n=6688276.6485747&amp;e=291792.7555259745&amp;title=Aimontaponlammi&amp;desc=&amp;zoom=10&amp;layers=%5B%7B%22id%22%3A2%2C%22opacity%22%3A100%7D%5D</t>
  </si>
  <si>
    <t>Ari Holmiluoto</t>
  </si>
  <si>
    <t>Hamarjärvi</t>
  </si>
  <si>
    <t>Isokuusto</t>
  </si>
  <si>
    <t>http://kansalaisen.karttapaikka.fi/linkki?scale=16000&amp;text=Hamarj%C3%A4rvi+%28Isokuusto%29&amp;srs=EPSG%3A3067&amp;y=6670845&amp;mode=rasta&amp;x=283802&amp;lang=fi</t>
  </si>
  <si>
    <t>Hamarijärvi</t>
  </si>
  <si>
    <t>Kirjakkala</t>
  </si>
  <si>
    <t>https://asiointi.maanmittauslaitos.fi/karttapaikka/?share=customMarker&amp;n=6687294.248550285&amp;e=279303.15609970496&amp;title=Hamarij%C3%A4rvi&amp;desc=&amp;zoom=8&amp;layers=%5B%7B%22id%22%3A2%2C%22opacity%22%3A100%7D%5D</t>
  </si>
  <si>
    <t>Antti Below, Erkki Virolainen</t>
  </si>
  <si>
    <t>Hampjärvi</t>
  </si>
  <si>
    <t>Isopakapyöli</t>
  </si>
  <si>
    <t>https://asiointi.maanmittauslaitos.fi/karttapaikka/?share=customMarker&amp;n=6675846.016640999&amp;e=288677.2019356357&amp;title=Hampj%C3%A4rvi&amp;desc=&amp;zoom=10&amp;layers=%5B%7B%22id%22%3A2%2C%22opacity%22%3A100%7D%5D</t>
  </si>
  <si>
    <t>Hästönlampi</t>
  </si>
  <si>
    <t>Lappnäs</t>
  </si>
  <si>
    <t>https://asiointi.maanmittauslaitos.fi/karttapaikka/?share=customMarker&amp;n=6673050.5721686855&amp;e=281620.99497274804&amp;title=H%C3%A4st%C3%B6nlampi&amp;desc=&amp;zoom=10&amp;layers=%5B%7B%22id%22%3A2%2C%22opacity%22%3A100%7D%5D</t>
  </si>
  <si>
    <t>Latokartano</t>
  </si>
  <si>
    <t>http://kansalaisen.karttapaikka.fi/linkki?scale=16000&amp;text=Iilj%C3%A4rvi&amp;srs=EPSG%3A3067&amp;y=6669345&amp;mode=rasta&amp;x=284782&amp;lang=fi</t>
  </si>
  <si>
    <t>Ilolanlampi</t>
  </si>
  <si>
    <t>Kestriki</t>
  </si>
  <si>
    <t>http://kansalaisen.karttapaikka.fi/linkki?scale=16000&amp;text=Ilolanlampi&amp;srs=EPSG%3A3067&amp;y=6671801&amp;mode=rasta&amp;x=283926&amp;lang=fi</t>
  </si>
  <si>
    <t>Esko Gustafsson, Veijo Peltola, Asko Suoranta</t>
  </si>
  <si>
    <t>Jaarjärvi</t>
  </si>
  <si>
    <t>Saari</t>
  </si>
  <si>
    <t>https://asiointi.maanmittauslaitos.fi/karttapaikka/?share=customMarker&amp;n=6674994.572321273&amp;e=290704.19443563866&amp;title=Jaarj%C3%A4rvi&amp;desc=&amp;zoom=10&amp;layers=%5B%7B%22id%22%3A2%2C%22opacity%22%3A100%7D%5D</t>
  </si>
  <si>
    <t>Kaitajärvi</t>
  </si>
  <si>
    <t>http://kansalaisen.karttapaikka.fi/linkki?scale=8000&amp;text=Kaitaj%C3%A4rvi&amp;srs=EPSG%3A3067&amp;y=6668833&amp;mode=rasta&amp;x=282484&amp;lang=fi</t>
  </si>
  <si>
    <t>Kaksnastin järvet</t>
  </si>
  <si>
    <t>https://asiointi.maanmittauslaitos.fi/karttapaikka/?share=customMarker&amp;n=6674312.972376205&amp;e=290392.19434408593&amp;title=Kaksnastinj%C3%A4rvet&amp;desc=&amp;zoom=11&amp;layers=%5B%7B%22id%22%3A2%2C%22opacity%22%3A100%7D%5D</t>
  </si>
  <si>
    <t>Kalkutijärvi</t>
  </si>
  <si>
    <t>https://asiointi.maanmittauslaitos.fi/karttapaikka/?share=customMarker&amp;n=6671097.281325017&amp;e=287550.29205729463&amp;title=Kalkutij%C3%A4rvi&amp;desc=&amp;zoom=9&amp;layers=%5B%7B%22id%22%3A2%2C%22opacity%22%3A100%7D%5D</t>
  </si>
  <si>
    <t>Kirakanjärvi</t>
  </si>
  <si>
    <t>Kirakka</t>
  </si>
  <si>
    <t>https://asiointi.maanmittauslaitos.fi/karttapaikka/?share=customMarker&amp;n=6679822.814255906&amp;e=276964.8114183621&amp;title=Kirakanj%C3%A4rvi&amp;desc=&amp;zoom=9&amp;layers=%5B%7B%22id%22%3A2%2C%22opacity%22%3A100%7D%5D</t>
  </si>
  <si>
    <t>Kollarinjärvi</t>
  </si>
  <si>
    <t>Kollarla</t>
  </si>
  <si>
    <t>https://asiointi.maanmittauslaitos.fi/karttapaikka/?share=customMarker&amp;n=6679194.368036621&amp;e=296448.437&amp;title=Kollarinj%C3%A4rvi&amp;desc=&amp;zoom=10&amp;layers=%5B%7B%22id%22%3A2%2C%22opacity%22%3A100%7D%5D</t>
  </si>
  <si>
    <t>Kolmoisjärvet</t>
  </si>
  <si>
    <t>Kyynämäki</t>
  </si>
  <si>
    <t>http://kansalaisen.karttapaikka.fi/linkki?scale=16000&amp;text=Kolmoisj%C3%A4rvet&amp;srs=EPSG%3A3067&amp;y=6669805&amp;mode=rasta&amp;x=282814&amp;lang=fi</t>
  </si>
  <si>
    <t>Krailan Pitkäjärvi</t>
  </si>
  <si>
    <t>http://kansalaisen.karttapaikka.fi/linkki?scale=8000&amp;text=Krailan+Pitk%C3%A4j%C3%A4rvi&amp;srs=EPSG%3A3067&amp;y=6668601&amp;mode=rasta&amp;x=281486&amp;lang=fi</t>
  </si>
  <si>
    <t>Kuulijärvi</t>
  </si>
  <si>
    <t>https://asiointi.maanmittauslaitos.fi/karttapaikka/?share=customMarker&amp;n=6673904.067919889&amp;e=290924.3031186481&amp;title=Kuulij%C3%A4rvi&amp;desc=&amp;zoom=10&amp;layers=%5B%7B%22id%22%3A2%2C%22opacity%22%3A100%7D%5D</t>
  </si>
  <si>
    <t>Rasmus Lönnfors</t>
  </si>
  <si>
    <t>Kytömäenjärvi</t>
  </si>
  <si>
    <t>Tilkkala</t>
  </si>
  <si>
    <t>https://asiointi.maanmittauslaitos.fi/karttapaikka/?share=customMarker&amp;n=6680979.968195312&amp;e=296099.6369816895&amp;title=Kyt%C3%B6m%C3%A4enj%C3%A4rvi&amp;desc=&amp;zoom=10&amp;layers=%5B%7B%22id%22%3A2%2C%22opacity%22%3A100%7D%5D</t>
  </si>
  <si>
    <t>Kärmejärvi</t>
  </si>
  <si>
    <t>Kuhminen</t>
  </si>
  <si>
    <t>https://asiointi.maanmittauslaitos.fi/karttapaikka/?share=customMarker&amp;n=6688761.715600058&amp;e=289488.637350483&amp;title=K%C3%A4rmej%C3%A4rvi&amp;desc=&amp;zoom=9&amp;layers=%5B%7B%22id%22%3A2%2C%22opacity%22%3A100%7D%5D</t>
  </si>
  <si>
    <t>Lehmijärvi</t>
  </si>
  <si>
    <t>Pohjakylä</t>
  </si>
  <si>
    <t>https://asiointi.maanmittauslaitos.fi/karttapaikka/?share=customMarker&amp;n=6690848.115330375&amp;e=283128.7233464055&amp;title=Lehmij%C3%A4rvi&amp;desc=&amp;zoom=9&amp;layers=%5B%7B%22id%22%3A2%2C%22opacity%22%3A100%7D%5D</t>
  </si>
  <si>
    <t>Esko Gustafsson, Jorma Knaapi</t>
  </si>
  <si>
    <t>https://asiointi.maanmittauslaitos.fi/karttapaikka/?share=customMarker&amp;n=6674936.480919084&amp;e=290189.7516126156&amp;title=Lehmij%C3%A4rvi&amp;desc=&amp;zoom=10&amp;layers=%5B%7B%22id%22%3A2%2C%22opacity%22%3A100%7D%5D</t>
  </si>
  <si>
    <t>Lemunlampi</t>
  </si>
  <si>
    <t>Lemunkartano</t>
  </si>
  <si>
    <t>https://asiointi.maanmittauslaitos.fi/karttapaikka/?share=customMarker&amp;n=6680886.955668879&amp;e=290795.16951360413&amp;title=Lemunlampi&amp;desc=&amp;zoom=10&amp;layers=%5B%7B%22id%22%3A2%2C%22opacity%22%3A100%7D%5D</t>
  </si>
  <si>
    <t>Ville Räihä</t>
  </si>
  <si>
    <t>Leviäjärvi</t>
  </si>
  <si>
    <t>http://kansalaisen.karttapaikka.fi/linkki?scale=8000&amp;text=Levi%C3%A4j%C3%A4rvi&amp;srs=EPSG%3A3067&amp;y=6670701&amp;mode=rasta&amp;x=286438&amp;lang=fi</t>
  </si>
  <si>
    <t>Pekka Murejoki</t>
  </si>
  <si>
    <t>Likojärvi</t>
  </si>
  <si>
    <t>https://asiointi.maanmittauslaitos.fi/karttapaikka/?share=customMarker&amp;n=6687992.679469144&amp;e=277771.32256360445&amp;title=Likoj%C3%A4rvi&amp;desc=&amp;zoom=9&amp;layers=%5B%7B%22id%22%3A2%2C%22opacity%22%3A100%7D%5D</t>
  </si>
  <si>
    <t>Liljajärvi</t>
  </si>
  <si>
    <t>http://kansalaisen.karttapaikka.fi/linkki?scale=8000&amp;text=Liljaj%C3%A4rvi+%28Kestriki%29&amp;srs=EPSG%3A3067&amp;y=6669145&amp;mode=rasta&amp;x=282022&amp;lang=fi</t>
  </si>
  <si>
    <t>Pyhäjoki</t>
  </si>
  <si>
    <t>http://kansalaisen.karttapaikka.fi/linkki?scale=8000&amp;text=Liljaj%C3%A4rvi+%28pyh%C3%A4joki%29&amp;srs=EPSG%3A3067&amp;y=6669235&amp;mode=rasta&amp;x=283266&amp;lang=fi</t>
  </si>
  <si>
    <t>Lupajanjärvi</t>
  </si>
  <si>
    <t>Lintilä</t>
  </si>
  <si>
    <t>https://asiointi.maanmittauslaitos.fi/karttapaikka/?share=customMarker&amp;n=6676807.31624285&amp;e=287401.5241276555&amp;title=Lupajanj%C3%A4rvi&amp;desc=&amp;zoom=11&amp;layers=%5B%7B%22id%22%3A2%2C%22opacity%22%3A100%7D%5D</t>
  </si>
  <si>
    <t>Matildanjärvi</t>
  </si>
  <si>
    <t>Talonpoikaisteijo</t>
  </si>
  <si>
    <t>https://asiointi.maanmittauslaitos.fi/karttapaikka/?share=customMarker&amp;n=6682256.89590141&amp;e=274729.26059393666&amp;title=Matildanj%C3%A4rvi&amp;desc=&amp;zoom=10&amp;layers=%5B%7B%22id%22%3A2%2C%22opacity%22%3A100%7D%5D</t>
  </si>
  <si>
    <t>Mustajärvi</t>
  </si>
  <si>
    <t>Långvik</t>
  </si>
  <si>
    <t>https://asiointi.maanmittauslaitos.fi/karttapaikka/?share=customMarker&amp;n=6670442.008242499&amp;e=282386.14176211174&amp;title=Mustaj%C3%A4rvi&amp;desc=&amp;zoom=9&amp;layers=%5B%7B%22id%22%3A2%2C%22opacity%22%3A100%7D%5D</t>
  </si>
  <si>
    <t>Arpalahti</t>
  </si>
  <si>
    <t>https://asiointi.maanmittauslaitos.fi/karttapaikka/?share=customMarker&amp;n=6688651.6278983215&amp;e=286554.8587209494&amp;title=Myllylammi&amp;desc=&amp;zoom=10&amp;layers=%5B%7B%22id%22%3A2%2C%22opacity%22%3A100%7D%5D</t>
  </si>
  <si>
    <t>Naarjärvi</t>
  </si>
  <si>
    <t>Aaljoki</t>
  </si>
  <si>
    <t>https://asiointi.maanmittauslaitos.fi/karttapaikka/?share=customMarker&amp;n=6687083.782014405&amp;e=295728.7978116275&amp;title=Naarj%C3%A4rvi&amp;desc=&amp;zoom=8&amp;layers=%5B%7B%22id%22%3A2%2C%22opacity%22%3A100%7D%5D</t>
  </si>
  <si>
    <t>Naskalijärvi</t>
  </si>
  <si>
    <t>Litslaböle</t>
  </si>
  <si>
    <t>https://asiointi.maanmittauslaitos.fi/karttapaikka/?share=customMarker&amp;n=6673909.259408311&amp;e=289957.64299524703&amp;title=Naskalij%C3%A4rvi&amp;desc=&amp;zoom=10&amp;layers=%5B%7B%22id%22%3A2%2C%22opacity%22%3A100%7D%5D</t>
  </si>
  <si>
    <t>Pajajärvi</t>
  </si>
  <si>
    <t>Mutainen</t>
  </si>
  <si>
    <t>https://asiointi.maanmittauslaitos.fi/karttapaikka/?share=customMarker&amp;n=6689471.715586358&amp;e=281916.47576055635&amp;title=Pajaj%C3%A4rvi&amp;desc=&amp;zoom=10&amp;layers=%5B%7B%22id%22%3A2%2C%22opacity%22%3A100%7D%5D</t>
  </si>
  <si>
    <t>Pitkäjärvi</t>
  </si>
  <si>
    <t>Krootila</t>
  </si>
  <si>
    <t>http://kansalaisen.karttapaikka.fi/linkki?scale=8000&amp;text=Pitk%C3%A4j%C3%A4rvi+%28Krootila%29&amp;srs=EPSG%3A3067&amp;y=6668667&amp;mode=rasta&amp;x=283054&amp;lang=fi</t>
  </si>
  <si>
    <t>Vähäpakapyöli</t>
  </si>
  <si>
    <t>https://asiointi.maanmittauslaitos.fi/karttapaikka/?share=customMarker&amp;n=6676155.730832181&amp;e=288142.71013425843&amp;title=Pitk%C3%A4j%C3%A4rvi&amp;desc=&amp;zoom=10&amp;layers=%5B%7B%22id%22%3A2%2C%22opacity%22%3A100%7D%5D</t>
  </si>
  <si>
    <t>Yliskylä</t>
  </si>
  <si>
    <t>https://asiointi.maanmittauslaitos.fi/karttapaikka/?share=customMarker&amp;n=6688709.179517346&amp;e=283064.96106408286&amp;title=Pitk%C3%A4j%C3%A4rvi&amp;desc=&amp;zoom=9&amp;layers=%5B%7B%22id%22%3A2%2C%22opacity%22%3A100%7D%5D</t>
  </si>
  <si>
    <t>Pohjanjärvi</t>
  </si>
  <si>
    <t>https://asiointi.maanmittauslaitos.fi/karttapaikka/?share=customMarker&amp;n=6690087.836929724&amp;e=285452.7026363129&amp;title=Pohjanj%C3%A4rvi&amp;desc=&amp;zoom=10&amp;layers=%5B%7B%22id%22%3A2%2C%22opacity%22%3A100%7D%5D</t>
  </si>
  <si>
    <t>Puolakkajärvi</t>
  </si>
  <si>
    <t>Teijo</t>
  </si>
  <si>
    <t>https://asiointi.maanmittauslaitos.fi/karttapaikka/?share=customMarker&amp;n=6682650.60573368&amp;e=276899.10272502014&amp;title=Puolakkaj%C3%A4rvi&amp;desc=&amp;zoom=9&amp;layers=%5B%7B%22id%22%3A2%2C%22opacity%22%3A100%7D%5D</t>
  </si>
  <si>
    <t>Saarenjärvi</t>
  </si>
  <si>
    <t>https://asiointi.maanmittauslaitos.fi/karttapaikka/?share=customMarker&amp;n=6673641.327773021&amp;e=291675.94478224514&amp;title=Saarenj%C3%A4rvi&amp;desc=&amp;zoom=9&amp;layers=%5B%7B%22id%22%3A2%2C%22opacity%22%3A100%7D%5D</t>
  </si>
  <si>
    <t>Esko Gustafsson (ym)</t>
  </si>
  <si>
    <t>Sahajärvi</t>
  </si>
  <si>
    <t>http://kansalaisen.karttapaikka.fi/linkki?scale=16000&amp;text=Sahaj%C3%A4rvi+%28Latokartano%29&amp;srs=EPSG%3A3067&amp;y=6670551&amp;mode=rasta&amp;x=286038&amp;lang=fi</t>
  </si>
  <si>
    <t>https://asiointi.maanmittauslaitos.fi/karttapaikka/?share=customMarker&amp;n=6685900.49057177&amp;e=277515.26839310053&amp;title=Sahaj%C3%A4rvi&amp;desc=&amp;zoom=9&amp;layers=%5B%7B%22id%22%3A2%2C%22opacity%22%3A100%7D%5D</t>
  </si>
  <si>
    <t>Syöspotinjärvi (Skötpott)</t>
  </si>
  <si>
    <t>http://kansalaisen.karttapaikka.fi/linkki?scale=8000&amp;text=Sy%C3%B6spotinj%C3%A4rvi&amp;srs=EPSG%3A3067&amp;y=6668829&amp;mode=rasta&amp;x=284602&amp;lang=fi</t>
  </si>
  <si>
    <t>Ervastböle</t>
  </si>
  <si>
    <t>http://kansalaisen.karttapaikka.fi/linkki?scale=16000&amp;text=V%C3%A4h%C3%A4j%C3%A4rvi+%28Ervastb%C3%B6le%29&amp;srs=EPSG%3A3067&amp;y=6670493&amp;mode=rasta&amp;x=281202&amp;lang=fi</t>
  </si>
  <si>
    <t>Mäkisauru</t>
  </si>
  <si>
    <t>https://asiointi.maanmittauslaitos.fi/karttapaikka/?share=customMarker&amp;n=6685819.15631429&amp;e=282057.6894382642&amp;title=V%C3%A4h%C3%A4j%C3%A4rvi&amp;desc=&amp;zoom=9&amp;layers=%5B%7B%22id%22%3A2%2C%22opacity%22%3A100%7D%5D</t>
  </si>
  <si>
    <t>Jari Kårlund</t>
  </si>
  <si>
    <t>https://asiointi.maanmittauslaitos.fi/karttapaikka/?share=customMarker&amp;n=6674796.554213028&amp;e=292246.95422646415&amp;title=V%C3%A4h%C3%A4j%C3%A4rvi&amp;desc=&amp;zoom=10&amp;layers=%5B%7B%22id%22%3A2%2C%22opacity%22%3A100%7D%5D</t>
  </si>
  <si>
    <t>Skoila</t>
  </si>
  <si>
    <t>https://asiointi.maanmittauslaitos.fi/karttapaikka/?share=customMarker&amp;n=6679717.823553887&amp;e=276276.8165151076&amp;title=V%C3%A4h%C3%A4j%C3%A4rvi&amp;desc=&amp;zoom=10&amp;layers=%5B%7B%22id%22%3A2%2C%22opacity%22%3A100%7D%5D</t>
  </si>
  <si>
    <t>Ympärsjärvi</t>
  </si>
  <si>
    <t>https://asiointi.maanmittauslaitos.fi/karttapaikka/?share=customMarker&amp;n=6676119.810770581&amp;e=287894.4153125208&amp;title=Ymp%C3%A4rsj%C3%A4rvi&amp;desc=&amp;zoom=10&amp;layers=%5B%7B%22id%22%3A2%2C%22opacity%22%3A100%7D%5D</t>
  </si>
  <si>
    <t>Alimmainen</t>
  </si>
  <si>
    <t>Romsila</t>
  </si>
  <si>
    <t>Pertteli</t>
  </si>
  <si>
    <t>http://kansalaisen.karttapaikka.fi/linkki?scale=16000&amp;text=Alimmainen&amp;srs=EPSG%3A3067&amp;y=6702175&amp;mode=rasta&amp;x=300277&amp;lang=fi</t>
  </si>
  <si>
    <t>http://kansalaisen.karttapaikka.fi/linkki?scale=8000&amp;text=Hirvilammi&amp;srs=EPSG%3A3067&amp;y=6702349&amp;mode=rasta&amp;x=301953&amp;lang=fi</t>
  </si>
  <si>
    <t>Hossus</t>
  </si>
  <si>
    <t>http://kansalaisen.karttapaikka.fi/linkki?scale=4000&amp;text=Hossus&amp;srs=EPSG%3A3067&amp;y=6702367&amp;mode=rasta&amp;x=299801&amp;lang=fi</t>
  </si>
  <si>
    <t>Iso-Rytkö</t>
  </si>
  <si>
    <t>http://kansalaisen.karttapaikka.fi/linkki?scale=16000&amp;text=Iso-Rytk%C3%B6&amp;srs=EPSG%3A3067&amp;y=6697663&amp;mode=rasta&amp;x=300560&amp;lang=fi</t>
  </si>
  <si>
    <t>Pöytiö</t>
  </si>
  <si>
    <t>http://kansalaisen.karttapaikka.fi/linkki?scale=16000&amp;text=Kakarlammi&amp;srs=EPSG%3A3067&amp;y=6698771&amp;mode=rasta&amp;x=299988&amp;lang=fi</t>
  </si>
  <si>
    <t>Keskimmäinen</t>
  </si>
  <si>
    <t>http://kansalaisen.karttapaikka.fi/linkki?scale=8000&amp;text=Keskimm%C3%A4inen&amp;srs=EPSG%3A3067&amp;y=6702032&amp;mode=rasta&amp;x=300990&amp;lang=fi</t>
  </si>
  <si>
    <t>Koirajärvi - Pernjoki - Syväjärvi</t>
  </si>
  <si>
    <t>http://kansalaisen.karttapaikka.fi/linkki?scale=16000&amp;text=Koiraj%C3%A4rvi+-+Pernjoki+-+Syv%C3%A4j%C3%A4rvi&amp;srs=EPSG%3A3067&amp;y=6699467&amp;mode=rasta&amp;x=299928&amp;lang=fi</t>
  </si>
  <si>
    <t>Kuivasjärvi</t>
  </si>
  <si>
    <t>http://kansalaisen.karttapaikka.fi/linkki?scale=8000&amp;text=Kuivasj%C3%A4rvi&amp;srs=EPSG%3A3067&amp;y=6700581&amp;mode=rasta&amp;x=299786&amp;lang=fi</t>
  </si>
  <si>
    <t>Kuuslammi</t>
  </si>
  <si>
    <t>http://kansalaisen.karttapaikka.fi/linkki?scale=8000&amp;text=Kuuslammi&amp;srs=EPSG%3A3067&amp;y=6698415&amp;mode=rasta&amp;x=302199&amp;lang=fi</t>
  </si>
  <si>
    <t>Matolammi</t>
  </si>
  <si>
    <t>http://kansalaisen.karttapaikka.fi/linkki?scale=16000&amp;text=Matolammi&amp;srs=EPSG%3A3067&amp;y=6698579&amp;mode=rasta&amp;x=300204&amp;lang=fi</t>
  </si>
  <si>
    <t>http://kansalaisen.karttapaikka.fi/linkki?scale=4000&amp;text=Mustalammi+%28P%C3%B6yti%C3%B6%29&amp;srs=EPSG%3A3067&amp;y=6699084&amp;mode=rasta&amp;x=301850&amp;lang=fi</t>
  </si>
  <si>
    <t>http://kansalaisen.karttapaikka.fi/linkki?scale=8000&amp;text=Mustalammi+%28Valkj%C3%A4rvi%29&amp;srs=EPSG%3A3067&amp;y=6695492&amp;mode=rasta&amp;x=300984&amp;lang=fi</t>
  </si>
  <si>
    <t>Peuralammi</t>
  </si>
  <si>
    <t>http://kansalaisen.karttapaikka.fi0/2linkki?scale=16000&amp;text=Peuralammi&amp;srs=EPSG%3A3067&amp;y=6701927&amp;mode=rasta&amp;x=299492&amp;lang=fi</t>
  </si>
  <si>
    <t>Saarijärvi</t>
  </si>
  <si>
    <t>Inkere</t>
  </si>
  <si>
    <t>http://kansalaisen.karttapaikka.fi/linkki?scale=8000&amp;text=Saarij%C3%A4rvi&amp;srs=EPSG%3A3067&amp;y=6703752&amp;mode=rasta&amp;x=301872&amp;lang=fi</t>
  </si>
  <si>
    <t>Särkijärvi</t>
  </si>
  <si>
    <t>http://kansalaisen.karttapaikka.fi/linkki?scale=8000&amp;text=S%C3%A4rkij%C3%A4rvi&amp;srs=EPSG%3A3067&amp;y=6701199&amp;mode=rasta&amp;x=299596&amp;lang=fi</t>
  </si>
  <si>
    <t>Varvojärvi</t>
  </si>
  <si>
    <t>http://kansalaisen.karttapaikka.fi/linkki?scale=16000&amp;text=Varvoj%C3%A4rvi&amp;srs=EPSG%3A3067&amp;y=6704312&amp;mode=rasta&amp;x=300872&amp;lang=fi</t>
  </si>
  <si>
    <t>Ylimmäinen</t>
  </si>
  <si>
    <t>http://kansalaisen.karttapaikka.fi/linkki?scale=16000&amp;text=Ylimm%C3%A4inen&amp;srs=EPSG%3A3067&amp;y=6702261&amp;mode=rasta&amp;x=301529&amp;lang=fi</t>
  </si>
  <si>
    <t>Pahkavuori</t>
  </si>
  <si>
    <t>http://kansalaisen.karttapaikka.fi/linkki?scale=8000&amp;text=Lammenj%C3%A4rvi&amp;srs=EPSG%3A3067&amp;y=6697905&amp;mode=rasta&amp;x=292695&amp;lang=fi</t>
  </si>
  <si>
    <t>Lievästi rehevä</t>
  </si>
  <si>
    <t>Ahvenistonjärvi</t>
  </si>
  <si>
    <t>Suomusjärvi</t>
  </si>
  <si>
    <t>https://asiointi.maanmittauslaitos.fi/karttapaikka/?share=customMarker&amp;n=6695613.918048548&amp;e=314774.99447939446&amp;title=Ahvenistonj%C3%A4rvi&amp;desc=&amp;zoom=11&amp;layers=%5B%7B%22id%22%3A2%2C%22opacity%22%3A100%7D%5D</t>
  </si>
  <si>
    <t>Sallittu</t>
  </si>
  <si>
    <t>https://asiointi.maanmittauslaitos.fi/karttapaikka/?share=customMarker&amp;n=6690566.553929048&amp;e=313453.16266298625&amp;title=Ahvenlammi&amp;desc=&amp;zoom=11&amp;layers=%5B%7B%22id%22%3A2%2C%22opacity%22%3A100%7D%5D</t>
  </si>
  <si>
    <t>Aneriojärvi</t>
  </si>
  <si>
    <t>Laperla</t>
  </si>
  <si>
    <t>https://asiointi.maanmittauslaitos.fi/karttapaikka/?share=customMarker&amp;n=6697638.203637713&amp;e=310978.6859063161&amp;title=Anerioj%C3%A4rvi&amp;desc=&amp;zoom=9&amp;layers=%5B%7B%22id%22%3A2%2C%22opacity%22%3A100%7D%5D</t>
  </si>
  <si>
    <t>Arto Laesvuori + TLY</t>
  </si>
  <si>
    <t>Valkoposkihanhi 1 pari 13..5. ja 29.5.</t>
  </si>
  <si>
    <t>Arpalahden Mustalammi</t>
  </si>
  <si>
    <t>https://asiointi.maanmittauslaitos.fi/karttapaikka/?share=customMarker&amp;n=6693776.506939588&amp;e=314929.15061365&amp;title=Arpalahden%20Mustalammi&amp;desc=&amp;zoom=11&amp;layers=%5B%7B%22id%22%3A2%2C%22opacity%22%3A100%7D%5D</t>
  </si>
  <si>
    <t>Enäjärvi</t>
  </si>
  <si>
    <t>https://asiointi.maanmittauslaitos.fi/karttapaikka/?share=customMarker&amp;n=6692109.525352413&amp;e=318870.7666729459&amp;title=En%C3%A4j%C3%A4rvi&amp;desc=&amp;zoom=8&amp;layers=%5B%7B%22id%22%3A2%2C%22opacity%22%3A100%7D%5D</t>
  </si>
  <si>
    <t>Asko Suoranta, Esko Gustafsson, Heikki Halttunen, Matti Halttunen</t>
  </si>
  <si>
    <t>Haarikas</t>
  </si>
  <si>
    <t>Kettula</t>
  </si>
  <si>
    <t>https://asiointi.maanmittauslaitos.fi/karttapaikka/?share=customMarker&amp;n=6704722.701328154&amp;e=320831.1133713915&amp;title=Haarikas&amp;desc=&amp;zoom=9&amp;layers=%5B%7B%22id%22%3A2%2C%22opacity%22%3A100%7D%5D</t>
  </si>
  <si>
    <t>Haisu</t>
  </si>
  <si>
    <t>Rautsuo</t>
  </si>
  <si>
    <t>https://asiointi.maanmittauslaitos.fi/karttapaikka/?share=customMarker&amp;n=6694190.355088293&amp;e=313225.7961044302&amp;title=Haisu&amp;desc=&amp;zoom=11&amp;layers=%5B%7B%22id%22%3A2%2C%22opacity%22%3A100%7D%5D</t>
  </si>
  <si>
    <t>Haukilampi</t>
  </si>
  <si>
    <t>https://asiointi.maanmittauslaitos.fi/karttapaikka/?share=customMarker&amp;n=6705961.101352568&amp;e=319018.3134446337&amp;title=Haukilampi&amp;desc=&amp;zoom=10&amp;layers=%5B%7B%22id%22%3A2%2C%22opacity%22%3A100%7D%5D</t>
  </si>
  <si>
    <t>Heinissuonlammi</t>
  </si>
  <si>
    <t>https://asiointi.maanmittauslaitos.fi/karttapaikka/?share=customMarker&amp;n=6693174.371502843&amp;e=314525.713579238&amp;title=Heinissuonlammi&amp;desc=&amp;zoom=11&amp;layers=%5B%7B%22id%22%3A2%2C%22opacity%22%3A100%7D%5D</t>
  </si>
  <si>
    <t>Hirvensorkka</t>
  </si>
  <si>
    <t>https://asiointi.maanmittauslaitos.fi/karttapaikka/?share=customMarker&amp;n=6689421.482480992&amp;e=313910.34777263464&amp;title=Hirvensorkka&amp;desc=&amp;zoom=11&amp;layers=%5B%7B%22id%22%3A2%2C%22opacity%22%3A100%7D%5D</t>
  </si>
  <si>
    <t>Huhtalampi</t>
  </si>
  <si>
    <t>https://asiointi.maanmittauslaitos.fi/karttapaikka/?share=customMarker&amp;n=6703020.606963188&amp;e=320376.1138017166&amp;title=Huhtalampi&amp;desc=&amp;zoom=10&amp;layers=%5B%7B%22id%22%3A2%2C%22opacity%22%3A100%7D%5D</t>
  </si>
  <si>
    <t>Matti ja Heikki Halttunen</t>
  </si>
  <si>
    <t>Iilammi</t>
  </si>
  <si>
    <t>https://asiointi.maanmittauslaitos.fi/karttapaikka/?share=customMarker&amp;n=6690730.553929048&amp;e=313802.7626385722&amp;title=Iilammi&amp;desc=&amp;zoom=11&amp;layers=%5B%7B%22id%22%3A2%2C%22opacity%22%3A100%7D%2C%7B%22id%22%3A4%2C%22opacity%22%3A75%7D%5D</t>
  </si>
  <si>
    <t>Iso-Ruona</t>
  </si>
  <si>
    <t>https://asiointi.maanmittauslaitos.fi/karttapaikka/?share=customMarker&amp;n=6695575.755984027&amp;e=314092.65399113233&amp;title=Iso-Ruona&amp;desc=&amp;zoom=10&amp;layers=%5B%7B%22id%22%3A2%2C%22opacity%22%3A100%7D%5D</t>
  </si>
  <si>
    <t>Iso-Torava</t>
  </si>
  <si>
    <t>https://asiointi.maanmittauslaitos.fi/karttapaikka/?share=customMarker&amp;n=6701994.800130185&amp;e=322511.49320005264&amp;title=Iso-Torava&amp;desc=&amp;zoom=9&amp;layers=%5B%7B%22id%22%3A2%2C%22opacity%22%3A100%7D%5D</t>
  </si>
  <si>
    <t>Jusalan Mustatlammet</t>
  </si>
  <si>
    <t>https://asiointi.maanmittauslaitos.fi/karttapaikka/?share=customMarker&amp;n=6694283.706951794&amp;e=315170.75074182375&amp;title=Jusalan%20Mustatlammet&amp;desc=&amp;zoom=11&amp;layers=%5B%7B%22id%22%3A2%2C%22opacity%22%3A100%7D%5D</t>
  </si>
  <si>
    <t>Kaituri</t>
  </si>
  <si>
    <t>https://asiointi.maanmittauslaitos.fi/karttapaikka/?share=customMarker&amp;n=6702918.206938774&amp;e=320896.11386275175&amp;title=Kaituri&amp;desc=&amp;zoom=10&amp;layers=%5B%7B%22id%22%3A2%2C%22opacity%22%3A100%7D%5D</t>
  </si>
  <si>
    <t>Lahnajärvi</t>
  </si>
  <si>
    <t>https://asiointi.maanmittauslaitos.fi/karttapaikka/?share=customMarker&amp;n=6700034.566671742&amp;e=317334.20319263654&amp;title=Kaituri&amp;desc=&amp;zoom=10&amp;layers=%5B%7B%22id%22%3A2%2C%22opacity%22%3A100%7D%5D</t>
  </si>
  <si>
    <t>Kakarlampi</t>
  </si>
  <si>
    <t>https://asiointi.maanmittauslaitos.fi/karttapaikka/?share=customMarker&amp;n=6701341.4070120165&amp;e=319299.31405806425&amp;title=Kakarlampi&amp;desc=&amp;zoom=10&amp;layers=%5B%7B%22id%22%3A2%2C%22opacity%22%3A100%7D%5D</t>
  </si>
  <si>
    <t>https://asiointi.maanmittauslaitos.fi/karttapaikka/?share=customMarker&amp;n=6693229.397919672&amp;e=314141.68973294564&amp;title=Kalaton&amp;desc=&amp;zoom=11&amp;layers=%5B%7B%22id%22%3A2%2C%22opacity%22%3A100%7D%5D</t>
  </si>
  <si>
    <t>Karijärvi</t>
  </si>
  <si>
    <t>https://asiointi.maanmittauslaitos.fi/karttapaikka/?share=customMarker&amp;n=6691474.408934865&amp;e=313344.30765789345&amp;title=Karij%C3%A4rvi&amp;desc=&amp;zoom=10&amp;layers=%5B%7B%22id%22%3A2%2C%22opacity%22%3A100%7D%5D</t>
  </si>
  <si>
    <t>Klaksukka</t>
  </si>
  <si>
    <t>Laari</t>
  </si>
  <si>
    <t>https://asiointi.maanmittauslaitos.fi/karttapaikka/?share=customMarker&amp;n=6689075.082487095&amp;e=313807.9476871854&amp;title=Klaksukka&amp;desc=&amp;zoom=11&amp;layers=%5B%7B%22id%22%3A2%2C%22opacity%22%3A100%7D%5D</t>
  </si>
  <si>
    <t>Kolmperä</t>
  </si>
  <si>
    <t>https://asiointi.maanmittauslaitos.fi/karttapaikka/?share=customMarker&amp;n=6697415.956910192&amp;e=315680.9960556021&amp;title=Kolmper%C3%A4&amp;desc=&amp;zoom=10&amp;layers=%5B%7B%22id%22%3A2%2C%22opacity%22%3A100%7D%5D</t>
  </si>
  <si>
    <t>Arto Laesvuori, Markus Rantala ym.</t>
  </si>
  <si>
    <t>Kolperse</t>
  </si>
  <si>
    <t>https://asiointi.maanmittauslaitos.fi/karttapaikka/?share=customMarker&amp;n=6689948.141855856&amp;e=313250.3267110556&amp;title=Kolperse&amp;desc=&amp;zoom=11&amp;layers=%5B%7B%22id%22%3A2%2C%22opacity%22%3A100%7D%5D</t>
  </si>
  <si>
    <t>Koskenalanen</t>
  </si>
  <si>
    <t>https://asiointi.maanmittauslaitos.fi/karttapaikka/?share=customMarker&amp;n=6696570.955996234&amp;e=314812.6538995796&amp;title=Koskenalanen&amp;desc=&amp;zoom=11&amp;layers=%5B%7B%22id%22%3A2%2C%22opacity%22%3A100%7D%5D</t>
  </si>
  <si>
    <t>Kukutin</t>
  </si>
  <si>
    <t>https://asiointi.maanmittauslaitos.fi/karttapaikka/?share=customMarker&amp;n=6695809.554993688&amp;e=313010.59601592924&amp;title=Kukutin&amp;desc=&amp;zoom=11&amp;layers=%5B%7B%22id%22%3A2%2C%22opacity%22%3A100%7D%5D</t>
  </si>
  <si>
    <t>Kylänalanen</t>
  </si>
  <si>
    <t>https://asiointi.maanmittauslaitos.fi/karttapaikka/?share=customMarker&amp;n=6701405.4070120165&amp;e=321275.31393599393&amp;title=Kyl%C3%A4nalanen&amp;desc=&amp;zoom=9&amp;layers=%5B%7B%22id%22%3A2%2C%22opacity%22%3A100%7D%5D</t>
  </si>
  <si>
    <t>Markus Lampinen, Mia Rönkä, Celine Arzel, Asko Suoranta</t>
  </si>
  <si>
    <t>https://asiointi.maanmittauslaitos.fi/karttapaikka/?share=customMarker&amp;n=6697915.515251917&amp;e=318267.354640336&amp;title=Lahnaj%C3%A4rvi&amp;desc=&amp;zoom=9&amp;layers=%5B%7B%22id%22%3A2%2C%22opacity%22%3A100%7D%5D</t>
  </si>
  <si>
    <t>Arto Laesvuori ym.</t>
  </si>
  <si>
    <t>Laiha</t>
  </si>
  <si>
    <t>https://asiointi.maanmittauslaitos.fi/karttapaikka/?share=customMarker&amp;n=6693923.155137121&amp;e=312888.9960861197&amp;title=Laiha&amp;desc=&amp;zoom=11&amp;layers=%5B%7B%22id%22%3A2%2C%22opacity%22%3A100%7D%5D</t>
  </si>
  <si>
    <t>Laidike</t>
  </si>
  <si>
    <t>https://asiointi.maanmittauslaitos.fi/karttapaikka/?share=customMarker&amp;n=6695211.515129844&amp;e=317816.1546891642&amp;title=Lammenj%C3%A4rvi&amp;desc=&amp;zoom=9&amp;layers=%5B%7B%22id%22%3A2%2C%22opacity%22%3A100%7D%5D</t>
  </si>
  <si>
    <t>Luhtalammi</t>
  </si>
  <si>
    <t>https://asiointi.maanmittauslaitos.fi/karttapaikka/?share=customMarker&amp;n=6693975.598185107&amp;e=311815.83283523836&amp;title=Luhtalammi&amp;desc=&amp;zoom=11&amp;layers=%5B%7B%22id%22%3A2%2C%22opacity%22%3A100%7D%5D</t>
  </si>
  <si>
    <t>Lumukkaanjärvi</t>
  </si>
  <si>
    <t>https://asiointi.maanmittauslaitos.fi/karttapaikka/?share=customMarker&amp;n=6700467.270729967&amp;e=319217.483358373&amp;title=Lumukkaanj%C3%A4rvi&amp;desc=&amp;zoom=11&amp;layers=%5B%7B%22id%22%3A1%2C%22opacity%22%3A100%7D%2C%7B%22id%22%3A2%2C%22opacity%22%3A100%7D%5D</t>
  </si>
  <si>
    <t>Lumukkaansilmä</t>
  </si>
  <si>
    <t>https://asiointi.maanmittauslaitos.fi/karttapaikka/?share=customMarker&amp;n=6700586.870720812&amp;e=318996.6833629506&amp;title=Lumukkaansilm%C3%A4&amp;desc=&amp;zoom=11&amp;layers=%5B%7B%22id%22%3A1%2C%22opacity%22%3A100%7D%2C%7B%22id%22%3A2%2C%22opacity%22%3A100%7D%5D</t>
  </si>
  <si>
    <t>https://asiointi.maanmittauslaitos.fi/karttapaikka/?share=customMarker&amp;n=6690627.753925996&amp;e=313103.16264772747&amp;title=Mustalammi&amp;desc=&amp;zoom=11&amp;layers=%5B%7B%22id%22%3A2%2C%22opacity%22%3A100%7D%5D</t>
  </si>
  <si>
    <t>Mustee</t>
  </si>
  <si>
    <t>https://asiointi.maanmittauslaitos.fi/karttapaikka/?share=customMarker&amp;n=6699607.366690053&amp;e=316764.6032170506&amp;title=Mustee&amp;desc=&amp;zoom=10&amp;layers=%5B%7B%22id%22%3A2%2C%22opacity%22%3A100%7D%5D</t>
  </si>
  <si>
    <t>Arto Laesvuori, Mikko Heino</t>
  </si>
  <si>
    <t>Nahvonjärvi</t>
  </si>
  <si>
    <t>Kitula</t>
  </si>
  <si>
    <t>https://asiointi.maanmittauslaitos.fi/karttapaikka/?share=customMarker&amp;n=6699347.904192329&amp;e=313554.3493194837&amp;title=Nahvonj%C3%A4rvi&amp;desc=&amp;zoom=10&amp;layers=%5B%7B%22id%22%3A2%2C%22opacity%22%3A100%7D%2C%7B%22id%22%3A4%2C%22opacity%22%3A75%7D%5D</t>
  </si>
  <si>
    <t>Oksjärvi</t>
  </si>
  <si>
    <t>https://asiointi.maanmittauslaitos.fi/karttapaikka/?share=customMarker&amp;n=6701987.807036431&amp;e=320401.713960408&amp;title=Oksj%C3%A4rvi&amp;desc=&amp;zoom=9&amp;layers=%5B%7B%22id%22%3A2%2C%22opacity%22%3A100%7D%5D</t>
  </si>
  <si>
    <t>Palolammi</t>
  </si>
  <si>
    <t>https://asiointi.maanmittauslaitos.fi/karttapaikka/?share=customMarker&amp;n=6688729.482480992&amp;e=313606.3476963407&amp;title=Palolammi&amp;desc=&amp;zoom=11&amp;layers=%5B%7B%22id%22%3A2%2C%22opacity%22%3A100%7D%5D</t>
  </si>
  <si>
    <t>https://asiointi.maanmittauslaitos.fi/karttapaikka/?share=customMarker&amp;n=6689356.282484043&amp;e=313771.5477543241&amp;title=Paskalammi&amp;desc=&amp;zoom=11&amp;layers=%5B%7B%22id%22%3A2%2C%22opacity%22%3A100%7D%5D</t>
  </si>
  <si>
    <t>Perikas</t>
  </si>
  <si>
    <t>Vareksenböle</t>
  </si>
  <si>
    <t>https://asiointi.maanmittauslaitos.fi/karttapaikka/?share=customMarker&amp;n=6701000.518954379&amp;e=317891.2189944313&amp;title=Perikas&amp;desc=&amp;zoom=11&amp;layers=%5B%7B%22id%22%3A2%2C%22opacity%22%3A100%7D%5D</t>
  </si>
  <si>
    <t>Pikku-Torava</t>
  </si>
  <si>
    <t>https://asiointi.maanmittauslaitos.fi/karttapaikka/?share=customMarker&amp;n=6703265.200093564&amp;e=323530.69309018936&amp;title=Pikku-Torava&amp;desc=&amp;zoom=10&amp;layers=%5B%7B%22id%22%3A2%2C%22opacity%22%3A100%7D%5D</t>
  </si>
  <si>
    <t>Pyhälammi</t>
  </si>
  <si>
    <t>https://asiointi.maanmittauslaitos.fi/karttapaikka/?share=customMarker&amp;n=6687716.632835769&amp;e=313616.2279772052&amp;title=Pyh%C3%A4lammi&amp;desc=&amp;zoom=10&amp;layers=%5B%7B%22id%22%3A2%2C%22opacity%22%3A100%7D%5D</t>
  </si>
  <si>
    <t>Pyylampi</t>
  </si>
  <si>
    <t>https://asiointi.maanmittauslaitos.fi/karttapaikka/?share=customMarker&amp;n=6705605.901279326&amp;e=320991.1133713915&amp;title=Pyylampi&amp;desc=&amp;zoom=10&amp;layers=%5B%7B%22id%22%3A2%2C%22opacity%22%3A100%7D%5D</t>
  </si>
  <si>
    <t>Rautalampi</t>
  </si>
  <si>
    <t>https://asiointi.maanmittauslaitos.fi/karttapaikka/?share=customMarker&amp;n=6703563.951321869&amp;e=318924.7539774408&amp;title=Rautalampi&amp;desc=&amp;zoom=11&amp;layers=%5B%7B%22id%22%3A2%2C%22opacity%22%3A100%7D%5D</t>
  </si>
  <si>
    <t>Riitjärvi</t>
  </si>
  <si>
    <t>Ahtiala</t>
  </si>
  <si>
    <t>https://asiointi.maanmittauslaitos.fi/karttapaikka/?share=customMarker&amp;n=6693908.373669324&amp;e=307481.04647565144&amp;title=Riitj%C3%A4rvi&amp;desc=&amp;zoom=11&amp;layers=%5B%7B%22id%22%3A2%2C%22opacity%22%3A100%7D%5D</t>
  </si>
  <si>
    <t>Ruokslammi</t>
  </si>
  <si>
    <t>https://asiointi.maanmittauslaitos.fi/karttapaikka/?share=customMarker&amp;n=6692154.798197314&amp;e=313407.8328962735&amp;title=Ruokslammi&amp;desc=&amp;zoom=11&amp;layers=%5B%7B%22id%22%3A2%2C%22opacity%22%3A100%7D%5D</t>
  </si>
  <si>
    <t>Kaj Hypen</t>
  </si>
  <si>
    <t>Ruonajärvi</t>
  </si>
  <si>
    <t>https://asiointi.maanmittauslaitos.fi/karttapaikka/?share=customMarker&amp;n=6689206.232582473&amp;e=312837.0281748065&amp;title=Ruonaj%C3%A4rvi&amp;desc=&amp;zoom=10&amp;layers=%5B%7B%22id%22%3A2%2C%22opacity%22%3A100%7D%5D</t>
  </si>
  <si>
    <t>Ruutlampi</t>
  </si>
  <si>
    <t>https://asiointi.maanmittauslaitos.fi/karttapaikka/?share=customMarker&amp;n=6690495.353947358&amp;e=314390.7626080546&amp;title=Ruutlampi&amp;desc=&amp;zoom=11&amp;layers=%5B%7B%22id%22%3A2%2C%22opacity%22%3A100%7D%2C%7B%22id%22%3A4%2C%22opacity%22%3A75%7D%5D</t>
  </si>
  <si>
    <t>Ruutulammi</t>
  </si>
  <si>
    <t>https://asiointi.maanmittauslaitos.fi/karttapaikka/?share=customMarker&amp;n=6693945.998209521&amp;e=312197.43287185946&amp;title=Ruutulammi&amp;desc=&amp;zoom=11&amp;layers=%5B%7B%22id%22%3A2%2C%22opacity%22%3A100%7D%5D</t>
  </si>
  <si>
    <t>Saarilampi</t>
  </si>
  <si>
    <t>https://asiointi.maanmittauslaitos.fi/karttapaikka/?share=customMarker&amp;n=6697874.356934606&amp;e=315559.39595794584&amp;title=Saarilampi&amp;desc=&amp;zoom=11&amp;layers=%5B%7B%22id%22%3A2%2C%22opacity%22%3A100%7D%5D</t>
  </si>
  <si>
    <t>Saarnikas</t>
  </si>
  <si>
    <t>https://asiointi.maanmittauslaitos.fi/karttapaikka/?share=customMarker&amp;n=6704040.924566968&amp;e=322755.32978805265&amp;title=Saarnikas&amp;desc=&amp;zoom=10&amp;layers=%5B%7B%22id%22%3A1%2C%22opacity%22%3A100%7D%2C%7B%22id%22%3A2%2C%22opacity%22%3A100%7D%5D</t>
  </si>
  <si>
    <t>https://asiointi.maanmittauslaitos.fi/karttapaikka/?share=customMarker&amp;n=6699633.319125277&amp;e=316145.6187441872&amp;title=Salmij%C3%A4rvi&amp;desc=&amp;zoom=9&amp;layers=%5B%7B%22id%22%3A2%2C%22opacity%22%3A100%7D%5D</t>
  </si>
  <si>
    <t>Siitoonjärvi</t>
  </si>
  <si>
    <t>https://asiointi.maanmittauslaitos.fi/karttapaikka/?share=customMarker&amp;n=6697128.926021268&amp;e=319701.921192237&amp;title=Siitoonj%C3%A4rvi&amp;desc=&amp;zoom=9&amp;layers=%5B%7B%22id%22%3A2%2C%22opacity%22%3A100%7D%5D</t>
  </si>
  <si>
    <t>Matti Päiviö, Mikko Peura</t>
  </si>
  <si>
    <t>Sikojärvi</t>
  </si>
  <si>
    <t>https://asiointi.maanmittauslaitos.fi/karttapaikka/?share=customMarker&amp;n=6693854.35511881&amp;e=313143.39608001615&amp;title=Sikoj%C3%A4rvi&amp;desc=&amp;zoom=11&amp;layers=%5B%7B%22id%22%3A2%2C%22opacity%22%3A100%7D%5D</t>
  </si>
  <si>
    <t>Silmälammi</t>
  </si>
  <si>
    <t>https://asiointi.maanmittauslaitos.fi/karttapaikka/?share=customMarker&amp;n=6693926.755173742&amp;e=312613.3961257925&amp;title=Silm%C3%A4lammi&amp;desc=&amp;zoom=12&amp;layers=%5B%7B%22id%22%3A2%2C%22opacity%22%3A100%7D%5D</t>
  </si>
  <si>
    <t>Sukkalampi</t>
  </si>
  <si>
    <t>https://asiointi.maanmittauslaitos.fi/karttapaikka/?share=customMarker&amp;n=6689489.2140483&amp;e=314167.0768623243&amp;title=Sukkalampi&amp;desc=&amp;zoom=11&amp;layers=%5B%7B%22id%22%3A2%2C%22opacity%22%3A100%7D%5D</t>
  </si>
  <si>
    <t>https://asiointi.maanmittauslaitos.fi/karttapaikka/?share=customMarker&amp;n=6695941.173626599&amp;e=315953.1509188257&amp;title=Suomusj%C3%A4rvi&amp;desc=&amp;zoom=10&amp;layers=%5B%7B%22id%22%3A2%2C%22opacity%22%3A100%7D%5D</t>
  </si>
  <si>
    <t>Syvälampi</t>
  </si>
  <si>
    <t>https://asiointi.maanmittauslaitos.fi/karttapaikka/?share=customMarker&amp;n=6697255.956971227&amp;e=315189.7959823599&amp;title=Syv%C3%A4lampi&amp;desc=&amp;zoom=10&amp;layers=%5B%7B%22id%22%3A2%2C%22opacity%22%3A100%7D%5D</t>
  </si>
  <si>
    <t>Tiekslammi</t>
  </si>
  <si>
    <t>https://asiointi.maanmittauslaitos.fi/karttapaikka/?share=customMarker&amp;n=6691083.598246142&amp;e=314005.4328413419&amp;title=Tiekslammi&amp;desc=&amp;zoom=11&amp;layers=%5B%7B%22id%22%3A2%2C%22opacity%22%3A100%7D%5D</t>
  </si>
  <si>
    <t>Lauri ja Eila Huotari</t>
  </si>
  <si>
    <t>Tyystiä</t>
  </si>
  <si>
    <t>https://asiointi.maanmittauslaitos.fi/karttapaikka/?share=customMarker&amp;n=6700774.119174105&amp;e=316504.81881742936&amp;title=&amp;desc=&amp;zoom=11&amp;layers=%5B%7B%22id%22%3A2%2C%22opacity%22%3A100%7D%5D</t>
  </si>
  <si>
    <t>https://asiointi.maanmittauslaitos.fi/karttapaikka/?share=customMarker&amp;n=6693438.479448044&amp;e=315442.0532558264&amp;title=Valkj%C3%A4rvi&amp;desc=&amp;zoom=10&amp;layers=%5B%7B%22id%22%3A2%2C%22opacity%22%3A100%7D%5D</t>
  </si>
  <si>
    <t>Matti Halttunen</t>
  </si>
  <si>
    <t>https://asiointi.maanmittauslaitos.fi/karttapaikka/?share=customMarker&amp;n=6689900.941874167&amp;e=313644.72673546965&amp;title=Valkj%C3%A4rvi&amp;desc=&amp;zoom=10&amp;layers=%5B%7B%22id%22%3A2%2C%22opacity%22%3A100%7D%5D</t>
  </si>
  <si>
    <t>Varesjärvi</t>
  </si>
  <si>
    <t>https://asiointi.maanmittauslaitos.fi/karttapaikka/?share=customMarker&amp;n=6702924.381615897&amp;e=317967.12126547913&amp;title=Varesj%C3%A4rvi&amp;desc=&amp;zoom=8&amp;layers=%5B%7B%22id%22%3A2%2C%22opacity%22%3A100%7D%5D</t>
  </si>
  <si>
    <t>Vareslammi</t>
  </si>
  <si>
    <t>https://asiointi.maanmittauslaitos.fi/karttapaikka/?share=customMarker&amp;n=6692144.398233935&amp;e=312983.03289322176&amp;title=Vareslammi&amp;desc=&amp;zoom=10&amp;layers=%5B%7B%22id%22%3A2%2C%22opacity%22%3A100%7D%5D</t>
  </si>
  <si>
    <t>Vähä-Ruona</t>
  </si>
  <si>
    <t>https://asiointi.maanmittauslaitos.fi/karttapaikka/?share=customMarker&amp;n=6696187.755984027&amp;e=314481.45391789014&amp;title=V%C3%A4h%C3%A4-Ruona&amp;desc=&amp;zoom=11&amp;layers=%5B%7B%22id%22%3A2%2C%22opacity%22%3A100%7D%5D</t>
  </si>
  <si>
    <t>https://asiointi.maanmittauslaitos.fi/karttapaikka/?share=customMarker&amp;n=6698391.156876623&amp;e=315880.1959762564&amp;title=Ylimm%C3%A4inen&amp;desc=&amp;zoom=11&amp;layers=%5B%7B%22id%22%3A2%2C%22opacity%22%3A100%7D%5D</t>
  </si>
  <si>
    <t>Makarlanjärvi</t>
  </si>
  <si>
    <t>Heikberg</t>
  </si>
  <si>
    <t>Särkisalo</t>
  </si>
  <si>
    <t>https://asiointi.maanmittauslaitos.fi/karttapaikka/?share=customMarker&amp;n=6676147.134059494&amp;e=275496.9566911173&amp;title=Makarlanj%C3%A4rvi&amp;desc=&amp;zoom=9&amp;layers=%5B%7B%22id%22%3A2%2C%22opacity%22%3A100%7D%5D</t>
  </si>
  <si>
    <t>Tapio Aalto</t>
  </si>
  <si>
    <t>Yhteensä</t>
  </si>
  <si>
    <t>tutkittua</t>
  </si>
  <si>
    <t>Nämä järvet pääosin Uuttamaata:</t>
  </si>
  <si>
    <t>Seljänalanen</t>
  </si>
  <si>
    <t>https://asiointi.maanmittauslaitos.fi/karttapaikka/?share=customMarker&amp;n=6677883.041594979&amp;e=312544.99336052197&amp;title=Selj%C3%A4nalanen&amp;desc=&amp;zoom=9&amp;layers=%5B%7B%22id%22%3A2%2C%22opacity%22%3A100%7D%5D</t>
  </si>
  <si>
    <t>Malarijärvi</t>
  </si>
  <si>
    <t>http://kansalaisen.karttapaikka.fi/linkki?scale=8000&amp;text=Malarij%C3%A4rvi&amp;srs=EPSG%3A3067&amp;y=6667823&amp;mode=rasta&amp;x=282412&amp;lang=fi</t>
  </si>
  <si>
    <t>Puontpyölinjärvi</t>
  </si>
  <si>
    <t>Puontpyöli</t>
  </si>
  <si>
    <t>https://asiointi.maanmittauslaitos.fi/karttapaikka/?share=customMarker&amp;n=6669224.408114324&amp;e=286395.7417376976&amp;title=Puontpy%C3%B6linj%C3%A4rvi&amp;desc=&amp;zoom=8&amp;layers=%5B%7B%22id%22%3A2%2C%22opacity%22%3A100%7D%5D</t>
  </si>
  <si>
    <t>Tämä järvi pääosin Uuttamaata: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</si>
</sst>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 textRotation="90"/>
    </xf>
    <xf numFmtId="0" fontId="2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43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2" fillId="0" borderId="0" xfId="43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32" fillId="0" borderId="0" xfId="43" applyAlignment="1" applyProtection="1">
      <alignment horizontal="left"/>
      <protection/>
    </xf>
    <xf numFmtId="1" fontId="5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5" fillId="0" borderId="1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2" fillId="0" borderId="0" xfId="43" applyAlignment="1" applyProtection="1">
      <alignment/>
      <protection/>
    </xf>
    <xf numFmtId="164" fontId="0" fillId="0" borderId="1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33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left" textRotation="90"/>
    </xf>
    <xf numFmtId="0" fontId="3" fillId="0" borderId="14" xfId="0" applyFont="1" applyFill="1" applyBorder="1" applyAlignment="1">
      <alignment horizontal="center" textRotation="90"/>
    </xf>
    <xf numFmtId="1" fontId="3" fillId="0" borderId="15" xfId="0" applyNumberFormat="1" applyFont="1" applyFill="1" applyBorder="1" applyAlignment="1">
      <alignment horizontal="center" textRotation="90"/>
    </xf>
    <xf numFmtId="1" fontId="3" fillId="0" borderId="13" xfId="0" applyNumberFormat="1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2" fillId="0" borderId="13" xfId="43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1" fontId="5" fillId="0" borderId="15" xfId="0" applyNumberFormat="1" applyFon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46" fillId="0" borderId="16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5" fillId="0" borderId="17" xfId="0" applyFont="1" applyFill="1" applyBorder="1" applyAlignment="1">
      <alignment/>
    </xf>
    <xf numFmtId="0" fontId="32" fillId="0" borderId="13" xfId="43" applyFill="1" applyBorder="1" applyAlignment="1" applyProtection="1">
      <alignment horizontal="left"/>
      <protection/>
    </xf>
    <xf numFmtId="1" fontId="0" fillId="0" borderId="13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43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8000&amp;text=Lammenj%C3%A4rvi&amp;srs=EPSG%3A3067&amp;y=6697905&amp;mode=rasta&amp;x=292695&amp;lang=fi" TargetMode="External" /><Relationship Id="rId2" Type="http://schemas.openxmlformats.org/officeDocument/2006/relationships/hyperlink" Target="https://asiointi.maanmittauslaitos.fi/karttapaikka/?share=customMarker&amp;n=6722571.981882383&amp;e=293865.94020751334&amp;title=V%C3%A4h%C3%A4j%C3%A4rvi&amp;desc=&amp;zoom=10&amp;layers=%5B%7B%22id%22%3A2%2C%22opacity%22%3A100%7D%5D" TargetMode="External" /><Relationship Id="rId3" Type="http://schemas.openxmlformats.org/officeDocument/2006/relationships/hyperlink" Target="https://asiointi.maanmittauslaitos.fi/karttapaikka/?share=customMarker&amp;n=6722392.781870176&amp;e=294637.1401892028&amp;title=Petosj%C3%A4rvi&amp;desc=&amp;zoom=11&amp;layers=%5B%7B%22id%22%3A2%2C%22opacity%22%3A100%7D%5D" TargetMode="External" /><Relationship Id="rId4" Type="http://schemas.openxmlformats.org/officeDocument/2006/relationships/hyperlink" Target="https://asiointi.maanmittauslaitos.fi/karttapaikka/?share=customMarker&amp;n=6722623.981851866&amp;e=294317.94017699576&amp;title=Nummij%C3%A4rvi&amp;desc=&amp;zoom=11&amp;layers=%5B%7B%22id%22%3A2%2C%22opacity%22%3A100%7D%5D" TargetMode="External" /><Relationship Id="rId5" Type="http://schemas.openxmlformats.org/officeDocument/2006/relationships/hyperlink" Target="https://asiointi.maanmittauslaitos.fi/karttapaikka/?share=customMarker&amp;n=6707390.543626672&amp;e=277772.0303511132&amp;title=Kankareenj%C3%A4rvi&amp;desc=&amp;zoom=9&amp;layers=%5B%7B%22id%22%3A2%2C%22opacity%22%3A100%7D%5D" TargetMode="External" /><Relationship Id="rId6" Type="http://schemas.openxmlformats.org/officeDocument/2006/relationships/hyperlink" Target="https://asiointi.maanmittauslaitos.fi/karttapaikka/?share=customMarker&amp;n=6695800.4314368125&amp;e=279917.69005877565&amp;title=Kaijanlammi&amp;desc=&amp;zoom=10&amp;layers=%5B%7B%22id%22%3A2%2C%22opacity%22%3A100%7D%5D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16000&amp;text=Koiraj%C3%A4rvi+-+Pernjoki+-+Syv%C3%A4j%C3%A4rvi&amp;srs=EPSG%3A3067&amp;y=6699467&amp;mode=rasta&amp;x=299928&amp;lang=fi" TargetMode="External" /><Relationship Id="rId2" Type="http://schemas.openxmlformats.org/officeDocument/2006/relationships/hyperlink" Target="http://kansalaisen.karttapaikka.fi/linkki?scale=16000&amp;text=Kakarlammi&amp;srs=EPSG%3A3067&amp;y=6698771&amp;mode=rasta&amp;x=299988&amp;lang=fi" TargetMode="External" /><Relationship Id="rId3" Type="http://schemas.openxmlformats.org/officeDocument/2006/relationships/hyperlink" Target="http://kansalaisen.karttapaikka.fi/linkki?scale=16000&amp;text=Matolammi&amp;srs=EPSG%3A3067&amp;y=6698579&amp;mode=rasta&amp;x=300204&amp;lang=fi" TargetMode="External" /><Relationship Id="rId4" Type="http://schemas.openxmlformats.org/officeDocument/2006/relationships/hyperlink" Target="http://kansalaisen.karttapaikka.fi/linkki?scale=16000&amp;text=Iso-Rytk%C3%B6&amp;srs=EPSG%3A3067&amp;y=6697663&amp;mode=rasta&amp;x=300560&amp;lang=fi" TargetMode="External" /><Relationship Id="rId5" Type="http://schemas.openxmlformats.org/officeDocument/2006/relationships/hyperlink" Target="http://kansalaisen.karttapaikka.fi/linkki?scale=8000&amp;text=Kuivasj%C3%A4rvi&amp;srs=EPSG%3A3067&amp;y=6700581&amp;mode=rasta&amp;x=299786&amp;lang=fi" TargetMode="External" /><Relationship Id="rId6" Type="http://schemas.openxmlformats.org/officeDocument/2006/relationships/hyperlink" Target="http://kansalaisen.karttapaikka.fi/linkki?scale=8000&amp;text=S%C3%A4rkij%C3%A4rvi&amp;srs=EPSG%3A3067&amp;y=6701199&amp;mode=rasta&amp;x=299596&amp;lang=fi" TargetMode="External" /><Relationship Id="rId7" Type="http://schemas.openxmlformats.org/officeDocument/2006/relationships/hyperlink" Target="http://kansalaisen.karttapaikka.fi0/2linkki?scale=16000&amp;text=Peuralammi&amp;srs=EPSG%3A3067&amp;y=6701927&amp;mode=rasta&amp;x=299492&amp;lang=fi" TargetMode="External" /><Relationship Id="rId8" Type="http://schemas.openxmlformats.org/officeDocument/2006/relationships/hyperlink" Target="http://kansalaisen.karttapaikka.fi/linkki?scale=4000&amp;text=Hossus&amp;srs=EPSG%3A3067&amp;y=6702367&amp;mode=rasta&amp;x=299801&amp;lang=fi" TargetMode="External" /><Relationship Id="rId9" Type="http://schemas.openxmlformats.org/officeDocument/2006/relationships/hyperlink" Target="http://kansalaisen.karttapaikka.fi/linkki?scale=16000&amp;text=Alimmainen&amp;srs=EPSG%3A3067&amp;y=6702175&amp;mode=rasta&amp;x=300277&amp;lang=fi" TargetMode="External" /><Relationship Id="rId10" Type="http://schemas.openxmlformats.org/officeDocument/2006/relationships/hyperlink" Target="http://kansalaisen.karttapaikka.fi/linkki?scale=8000&amp;text=Keskimm%C3%A4inen&amp;srs=EPSG%3A3067&amp;y=6702032&amp;mode=rasta&amp;x=300990&amp;lang=fi" TargetMode="External" /><Relationship Id="rId11" Type="http://schemas.openxmlformats.org/officeDocument/2006/relationships/hyperlink" Target="http://kansalaisen.karttapaikka.fi/linkki?scale=8000&amp;text=Kuuslammi&amp;srs=EPSG%3A3067&amp;y=6698415&amp;mode=rasta&amp;x=302199&amp;lang=fi" TargetMode="External" /><Relationship Id="rId12" Type="http://schemas.openxmlformats.org/officeDocument/2006/relationships/hyperlink" Target="http://kansalaisen.karttapaikka.fi/linkki?scale=8000&amp;text=Hirvilammi&amp;srs=EPSG%3A3067&amp;y=6702349&amp;mode=rasta&amp;x=301953&amp;lang=fi" TargetMode="External" /><Relationship Id="rId13" Type="http://schemas.openxmlformats.org/officeDocument/2006/relationships/hyperlink" Target="http://kansalaisen.karttapaikka.fi/linkki?scale=4000&amp;text=Mustalammi+%28P%C3%B6yti%C3%B6%29&amp;srs=EPSG%3A3067&amp;y=6699084&amp;mode=rasta&amp;x=301850&amp;lang=fi" TargetMode="External" /><Relationship Id="rId14" Type="http://schemas.openxmlformats.org/officeDocument/2006/relationships/hyperlink" Target="http://kansalaisen.karttapaikka.fi/linkki?scale=8000&amp;text=Mustalammi+%28Valkj%C3%A4rvi%29&amp;srs=EPSG%3A3067&amp;y=6695492&amp;mode=rasta&amp;x=300984&amp;lang=fi" TargetMode="External" /><Relationship Id="rId15" Type="http://schemas.openxmlformats.org/officeDocument/2006/relationships/hyperlink" Target="http://kansalaisen.karttapaikka.fi/linkki?scale=8000&amp;text=Saarij%C3%A4rvi&amp;srs=EPSG%3A3067&amp;y=6703752&amp;mode=rasta&amp;x=301872&amp;lang=fi" TargetMode="External" /><Relationship Id="rId16" Type="http://schemas.openxmlformats.org/officeDocument/2006/relationships/hyperlink" Target="http://kansalaisen.karttapaikka.fi/linkki?scale=16000&amp;text=Varvoj%C3%A4rvi&amp;srs=EPSG%3A3067&amp;y=6704312&amp;mode=rasta&amp;x=300872&amp;lang=fi" TargetMode="External" /><Relationship Id="rId17" Type="http://schemas.openxmlformats.org/officeDocument/2006/relationships/hyperlink" Target="http://kansalaisen.karttapaikka.fi/linkki?scale=16000&amp;text=Ylimm%C3%A4inen&amp;srs=EPSG%3A3067&amp;y=6702261&amp;mode=rasta&amp;x=301529&amp;lang=fi" TargetMode="External" /><Relationship Id="rId18" Type="http://schemas.openxmlformats.org/officeDocument/2006/relationships/hyperlink" Target="https://asiointi.maanmittauslaitos.fi/karttapaikka/?share=customMarker&amp;n=6698274.283864395&amp;e=298840.58724458667&amp;title=V%C3%A4h%C3%A4-Rytk%C3%B6&amp;desc=&amp;zoom=11&amp;layers=%5B%7B%22id%22%3A2%2C%22opacity%22%3A100%7D%5D" TargetMode="External" /><Relationship Id="rId19" Type="http://schemas.openxmlformats.org/officeDocument/2006/relationships/hyperlink" Target="https://asiointi.maanmittauslaitos.fi/karttapaikka/?share=customMarker&amp;n=6694618.1163661&amp;e=298002.05799401295&amp;title=Mets%C3%A4-Valkj%C3%A4rvi&amp;desc=&amp;zoom=10&amp;layers=%5B%7B%22id%22%3A2%2C%22opacity%22%3A100%7D%5D" TargetMode="External" /><Relationship Id="rId20" Type="http://schemas.openxmlformats.org/officeDocument/2006/relationships/hyperlink" Target="https://asiointi.maanmittauslaitos.fi/karttapaikka/?share=customMarker&amp;n=6693060.248830479&amp;e=297184.1915638035&amp;title=Kakarlammi&amp;desc=&amp;zoom=11&amp;layers=%5B%7B%22id%22%3A2%2C%22opacity%22%3A100%7D%5D" TargetMode="External" /><Relationship Id="rId21" Type="http://schemas.openxmlformats.org/officeDocument/2006/relationships/hyperlink" Target="https://asiointi.maanmittauslaitos.fi/karttapaikka/?share=customMarker&amp;n=6695568.537695398&amp;e=299758.557149018&amp;title=Kave-Rytk%C3%B6&amp;desc=&amp;zoom=10&amp;layers=%5B%7B%22id%22%3A2%2C%22opacity%22%3A100%7D%5D" TargetMode="External" /><Relationship Id="rId22" Type="http://schemas.openxmlformats.org/officeDocument/2006/relationships/hyperlink" Target="https://asiointi.maanmittauslaitos.fi/karttapaikka/?share=customMarker&amp;n=6692630.137732018&amp;e=298532.9570971381&amp;title=Lammij%C3%A4rvi&amp;desc=&amp;zoom=9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697249.262717699&amp;e=298770.37494276644&amp;title=Piilj%C3%A4rvi&amp;desc=&amp;zoom=9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693655.604943101&amp;e=299449.9714425993&amp;title=V%C3%A4h%C3%A4j%C3%A4rvi&amp;desc=&amp;zoom=11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698112.405175034&amp;e=294681.1723092986&amp;title=Ylisj%C3%A4rvi&amp;desc=&amp;zoom=8&amp;layers=%5B%7B%22id%22%3A2%2C%22opacity%22%3A100%7D%5D" TargetMode="External" /><Relationship Id="rId26" Type="http://schemas.openxmlformats.org/officeDocument/2006/relationships/comments" Target="../comments2.xml" /><Relationship Id="rId27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8000&amp;text=Pitk%C3%A4j%C3%A4rvi+%28Krootila%29&amp;srs=EPSG%3A3067&amp;y=6668667&amp;mode=rasta&amp;x=283054&amp;lang=fi" TargetMode="External" /><Relationship Id="rId2" Type="http://schemas.openxmlformats.org/officeDocument/2006/relationships/hyperlink" Target="http://kansalaisen.karttapaikka.fi/linkki?scale=8000&amp;text=Liljaj%C3%A4rvi+%28pyh%C3%A4joki%29&amp;srs=EPSG%3A3067&amp;y=6669235&amp;mode=rasta&amp;x=283266&amp;lang=fi" TargetMode="External" /><Relationship Id="rId3" Type="http://schemas.openxmlformats.org/officeDocument/2006/relationships/hyperlink" Target="http://kansalaisen.karttapaikka.fi/linkki?scale=8000&amp;text=Kaitaj%C3%A4rvi&amp;srs=EPSG%3A3067&amp;y=6668833&amp;mode=rasta&amp;x=282484&amp;lang=fi" TargetMode="External" /><Relationship Id="rId4" Type="http://schemas.openxmlformats.org/officeDocument/2006/relationships/hyperlink" Target="http://kansalaisen.karttapaikka.fi/linkki?scale=8000&amp;text=Liljaj%C3%A4rvi+%28Kestriki%29&amp;srs=EPSG%3A3067&amp;y=6669145&amp;mode=rasta&amp;x=282022&amp;lang=fi" TargetMode="External" /><Relationship Id="rId5" Type="http://schemas.openxmlformats.org/officeDocument/2006/relationships/hyperlink" Target="http://kansalaisen.karttapaikka.fi/linkki?scale=8000&amp;text=Krailan+Pitk%C3%A4j%C3%A4rvi&amp;srs=EPSG%3A3067&amp;y=6668601&amp;mode=rasta&amp;x=281486&amp;lang=fi" TargetMode="External" /><Relationship Id="rId6" Type="http://schemas.openxmlformats.org/officeDocument/2006/relationships/hyperlink" Target="http://kansalaisen.karttapaikka.fi/linkki?scale=8000&amp;text=Malarij%C3%A4rvi&amp;srs=EPSG%3A3067&amp;y=6667823&amp;mode=rasta&amp;x=282412&amp;lang=fi" TargetMode="External" /><Relationship Id="rId7" Type="http://schemas.openxmlformats.org/officeDocument/2006/relationships/hyperlink" Target="http://kansalaisen.karttapaikka.fi/linkki?scale=8000&amp;text=Sy%C3%B6spotinj%C3%A4rvi&amp;srs=EPSG%3A3067&amp;y=6668829&amp;mode=rasta&amp;x=284602&amp;lang=fi" TargetMode="External" /><Relationship Id="rId8" Type="http://schemas.openxmlformats.org/officeDocument/2006/relationships/hyperlink" Target="http://kansalaisen.karttapaikka.fi/linkki?scale=16000&amp;text=Ilolanlampi&amp;srs=EPSG%3A3067&amp;y=6671801&amp;mode=rasta&amp;x=283926&amp;lang=fi" TargetMode="External" /><Relationship Id="rId9" Type="http://schemas.openxmlformats.org/officeDocument/2006/relationships/hyperlink" Target="http://kansalaisen.karttapaikka.fi/linkki?scale=16000&amp;text=Hamarj%C3%A4rvi+%28Isokuusto%29&amp;srs=EPSG%3A3067&amp;y=6670845&amp;mode=rasta&amp;x=283802&amp;lang=fi" TargetMode="External" /><Relationship Id="rId10" Type="http://schemas.openxmlformats.org/officeDocument/2006/relationships/hyperlink" Target="http://kansalaisen.karttapaikka.fi/linkki?scale=16000&amp;text=V%C3%A4h%C3%A4j%C3%A4rvi+%28Ervastb%C3%B6le%29&amp;srs=EPSG%3A3067&amp;y=6670493&amp;mode=rasta&amp;x=281202&amp;lang=fi" TargetMode="External" /><Relationship Id="rId11" Type="http://schemas.openxmlformats.org/officeDocument/2006/relationships/hyperlink" Target="http://kansalaisen.karttapaikka.fi/linkki?scale=16000&amp;text=Iilj%C3%A4rvi&amp;srs=EPSG%3A3067&amp;y=6669345&amp;mode=rasta&amp;x=284782&amp;lang=fi" TargetMode="External" /><Relationship Id="rId12" Type="http://schemas.openxmlformats.org/officeDocument/2006/relationships/hyperlink" Target="http://kansalaisen.karttapaikka.fi/linkki?scale=16000&amp;text=Sahaj%C3%A4rvi+%28Latokartano%29&amp;srs=EPSG%3A3067&amp;y=6670551&amp;mode=rasta&amp;x=286038&amp;lang=fi" TargetMode="External" /><Relationship Id="rId13" Type="http://schemas.openxmlformats.org/officeDocument/2006/relationships/hyperlink" Target="http://kansalaisen.karttapaikka.fi/linkki?scale=8000&amp;text=Levi%C3%A4j%C3%A4rvi&amp;srs=EPSG%3A3067&amp;y=6670701&amp;mode=rasta&amp;x=286438&amp;lang=fi" TargetMode="External" /><Relationship Id="rId14" Type="http://schemas.openxmlformats.org/officeDocument/2006/relationships/hyperlink" Target="http://kansalaisen.karttapaikka.fi/linkki?scale=16000&amp;text=Kolmoisj%C3%A4rvet&amp;srs=EPSG%3A3067&amp;y=6669805&amp;mode=rasta&amp;x=282814&amp;lang=fi" TargetMode="External" /><Relationship Id="rId15" Type="http://schemas.openxmlformats.org/officeDocument/2006/relationships/hyperlink" Target="https://asiointi.maanmittauslaitos.fi/karttapaikka/?share=customMarker&amp;n=6676147.134059494&amp;e=275496.9566911173&amp;title=Makarlanj%C3%A4rvi&amp;desc=&amp;zoom=9&amp;layers=%5B%7B%22id%22%3A2%2C%22opacity%22%3A100%7D%5D" TargetMode="External" /><Relationship Id="rId16" Type="http://schemas.openxmlformats.org/officeDocument/2006/relationships/hyperlink" Target="https://asiointi.maanmittauslaitos.fi/karttapaikka/?share=customMarker&amp;n=6688276.6485747&amp;e=291792.7555259745&amp;title=Aimontaponlammi&amp;desc=&amp;zoom=10&amp;layers=%5B%7B%22id%22%3A2%2C%22opacity%22%3A100%7D%5D" TargetMode="External" /><Relationship Id="rId17" Type="http://schemas.openxmlformats.org/officeDocument/2006/relationships/hyperlink" Target="https://asiointi.maanmittauslaitos.fi/karttapaikka/?share=customMarker&amp;n=6687294.248550285&amp;e=279303.15609970496&amp;title=Hamarij%C3%A4rvi&amp;desc=&amp;zoom=8&amp;layers=%5B%7B%22id%22%3A2%2C%22opacity%22%3A100%7D%5D" TargetMode="External" /><Relationship Id="rId18" Type="http://schemas.openxmlformats.org/officeDocument/2006/relationships/hyperlink" Target="https://asiointi.maanmittauslaitos.fi/karttapaikka/?share=customMarker&amp;n=6675846.016640999&amp;e=288677.2019356357&amp;title=Hampj%C3%A4rvi&amp;desc=&amp;zoom=10&amp;layers=%5B%7B%22id%22%3A2%2C%22opacity%22%3A100%7D%5D" TargetMode="External" /><Relationship Id="rId19" Type="http://schemas.openxmlformats.org/officeDocument/2006/relationships/hyperlink" Target="https://asiointi.maanmittauslaitos.fi/karttapaikka/?share=customMarker&amp;n=6673050.5721686855&amp;e=281620.99497274804&amp;title=H%C3%A4st%C3%B6nlampi&amp;desc=&amp;zoom=10&amp;layers=%5B%7B%22id%22%3A2%2C%22opacity%22%3A100%7D%5D" TargetMode="External" /><Relationship Id="rId20" Type="http://schemas.openxmlformats.org/officeDocument/2006/relationships/hyperlink" Target="https://asiointi.maanmittauslaitos.fi/karttapaikka/?share=customMarker&amp;n=6674994.572321273&amp;e=290704.19443563866&amp;title=Jaarj%C3%A4rvi&amp;desc=&amp;zoom=10&amp;layers=%5B%7B%22id%22%3A2%2C%22opacity%22%3A100%7D%5D" TargetMode="External" /><Relationship Id="rId21" Type="http://schemas.openxmlformats.org/officeDocument/2006/relationships/hyperlink" Target="https://asiointi.maanmittauslaitos.fi/karttapaikka/?share=customMarker&amp;n=6674312.972376205&amp;e=290392.19434408593&amp;title=Kaksnastinj%C3%A4rvet&amp;desc=&amp;zoom=11&amp;layers=%5B%7B%22id%22%3A2%2C%22opacity%22%3A100%7D%5D" TargetMode="External" /><Relationship Id="rId22" Type="http://schemas.openxmlformats.org/officeDocument/2006/relationships/hyperlink" Target="https://asiointi.maanmittauslaitos.fi/karttapaikka/?share=customMarker&amp;n=6671097.281325017&amp;e=287550.29205729463&amp;title=Kalkutij%C3%A4rvi&amp;desc=&amp;zoom=9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679822.814255906&amp;e=276964.8114183621&amp;title=Kirakanj%C3%A4rvi&amp;desc=&amp;zoom=9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673904.067919889&amp;e=290924.3031186481&amp;title=Kuulij%C3%A4rvi&amp;desc=&amp;zoom=10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679194.368036621&amp;e=296448.437&amp;title=Kollarinj%C3%A4rvi&amp;desc=&amp;zoom=10&amp;layers=%5B%7B%22id%22%3A2%2C%22opacity%22%3A100%7D%5D" TargetMode="External" /><Relationship Id="rId26" Type="http://schemas.openxmlformats.org/officeDocument/2006/relationships/hyperlink" Target="https://asiointi.maanmittauslaitos.fi/karttapaikka/?share=customMarker&amp;n=6680979.968195312&amp;e=296099.6369816895&amp;title=Kyt%C3%B6m%C3%A4enj%C3%A4rvi&amp;desc=&amp;zoom=10&amp;layers=%5B%7B%22id%22%3A2%2C%22opacity%22%3A100%7D%5D" TargetMode="External" /><Relationship Id="rId27" Type="http://schemas.openxmlformats.org/officeDocument/2006/relationships/hyperlink" Target="https://asiointi.maanmittauslaitos.fi/karttapaikka/?share=customMarker&amp;n=6688761.715600058&amp;e=289488.637350483&amp;title=K%C3%A4rmej%C3%A4rvi&amp;desc=&amp;zoom=9&amp;layers=%5B%7B%22id%22%3A2%2C%22opacity%22%3A100%7D%5D" TargetMode="External" /><Relationship Id="rId28" Type="http://schemas.openxmlformats.org/officeDocument/2006/relationships/hyperlink" Target="https://asiointi.maanmittauslaitos.fi/karttapaikka/?share=customMarker&amp;n=6674936.480919084&amp;e=290189.7516126156&amp;title=Lehmij%C3%A4rvi&amp;desc=&amp;zoom=10&amp;layers=%5B%7B%22id%22%3A2%2C%22opacity%22%3A100%7D%5D" TargetMode="External" /><Relationship Id="rId29" Type="http://schemas.openxmlformats.org/officeDocument/2006/relationships/hyperlink" Target="https://asiointi.maanmittauslaitos.fi/karttapaikka/?share=customMarker&amp;n=6680886.955668879&amp;e=290795.16951360413&amp;title=Lemunlampi&amp;desc=&amp;zoom=10&amp;layers=%5B%7B%22id%22%3A2%2C%22opacity%22%3A100%7D%5D" TargetMode="External" /><Relationship Id="rId30" Type="http://schemas.openxmlformats.org/officeDocument/2006/relationships/hyperlink" Target="https://asiointi.maanmittauslaitos.fi/karttapaikka/?share=customMarker&amp;n=6676807.31624285&amp;e=287401.5241276555&amp;title=Lupajanj%C3%A4rvi&amp;desc=&amp;zoom=11&amp;layers=%5B%7B%22id%22%3A2%2C%22opacity%22%3A100%7D%5D" TargetMode="External" /><Relationship Id="rId31" Type="http://schemas.openxmlformats.org/officeDocument/2006/relationships/hyperlink" Target="https://asiointi.maanmittauslaitos.fi/karttapaikka/?share=customMarker&amp;n=6690848.115330375&amp;e=283128.7233464055&amp;title=Lehmij%C3%A4rvi&amp;desc=&amp;zoom=9&amp;layers=%5B%7B%22id%22%3A2%2C%22opacity%22%3A100%7D%5D" TargetMode="External" /><Relationship Id="rId32" Type="http://schemas.openxmlformats.org/officeDocument/2006/relationships/hyperlink" Target="https://asiointi.maanmittauslaitos.fi/karttapaikka/?share=customMarker&amp;n=6676119.810770581&amp;e=287894.4153125208&amp;title=Ymp%C3%A4rsj%C3%A4rvi&amp;desc=&amp;zoom=10&amp;layers=%5B%7B%22id%22%3A2%2C%22opacity%22%3A100%7D%5D" TargetMode="External" /><Relationship Id="rId33" Type="http://schemas.openxmlformats.org/officeDocument/2006/relationships/hyperlink" Target="https://asiointi.maanmittauslaitos.fi/karttapaikka/?share=customMarker&amp;n=6679717.823553887&amp;e=276276.8165151076&amp;title=V%C3%A4h%C3%A4j%C3%A4rvi&amp;desc=&amp;zoom=10&amp;layers=%5B%7B%22id%22%3A2%2C%22opacity%22%3A100%7D%5D" TargetMode="External" /><Relationship Id="rId34" Type="http://schemas.openxmlformats.org/officeDocument/2006/relationships/hyperlink" Target="https://asiointi.maanmittauslaitos.fi/karttapaikka/?share=customMarker&amp;n=6674796.554213028&amp;e=292246.95422646415&amp;title=V%C3%A4h%C3%A4j%C3%A4rvi&amp;desc=&amp;zoom=10&amp;layers=%5B%7B%22id%22%3A2%2C%22opacity%22%3A100%7D%5D" TargetMode="External" /><Relationship Id="rId35" Type="http://schemas.openxmlformats.org/officeDocument/2006/relationships/hyperlink" Target="https://asiointi.maanmittauslaitos.fi/karttapaikka/?share=customMarker&amp;n=6685819.15631429&amp;e=282057.6894382642&amp;title=V%C3%A4h%C3%A4j%C3%A4rvi&amp;desc=&amp;zoom=9&amp;layers=%5B%7B%22id%22%3A2%2C%22opacity%22%3A100%7D%5D" TargetMode="External" /><Relationship Id="rId36" Type="http://schemas.openxmlformats.org/officeDocument/2006/relationships/hyperlink" Target="https://asiointi.maanmittauslaitos.fi/karttapaikka/?share=customMarker&amp;n=6676155.730832181&amp;e=288142.71013425843&amp;title=Pitk%C3%A4j%C3%A4rvi&amp;desc=&amp;zoom=10&amp;layers=%5B%7B%22id%22%3A2%2C%22opacity%22%3A100%7D%5D" TargetMode="External" /><Relationship Id="rId37" Type="http://schemas.openxmlformats.org/officeDocument/2006/relationships/hyperlink" Target="https://asiointi.maanmittauslaitos.fi/karttapaikka/?share=customMarker&amp;n=6673909.259408311&amp;e=289957.64299524703&amp;title=Naskalij%C3%A4rvi&amp;desc=&amp;zoom=10&amp;layers=%5B%7B%22id%22%3A2%2C%22opacity%22%3A100%7D%5D" TargetMode="External" /><Relationship Id="rId38" Type="http://schemas.openxmlformats.org/officeDocument/2006/relationships/hyperlink" Target="https://asiointi.maanmittauslaitos.fi/karttapaikka/?share=customMarker&amp;n=6688651.6278983215&amp;e=286554.8587209494&amp;title=Myllylammi&amp;desc=&amp;zoom=10&amp;layers=%5B%7B%22id%22%3A2%2C%22opacity%22%3A100%7D%5D" TargetMode="External" /><Relationship Id="rId39" Type="http://schemas.openxmlformats.org/officeDocument/2006/relationships/hyperlink" Target="https://asiointi.maanmittauslaitos.fi/karttapaikka/?share=customMarker&amp;n=6669224.408114324&amp;e=286395.7417376976&amp;title=Puontpy%C3%B6linj%C3%A4rvi&amp;desc=&amp;zoom=8&amp;layers=%5B%7B%22id%22%3A2%2C%22opacity%22%3A100%7D%5D" TargetMode="External" /><Relationship Id="rId40" Type="http://schemas.openxmlformats.org/officeDocument/2006/relationships/hyperlink" Target="https://asiointi.maanmittauslaitos.fi/karttapaikka/?share=customMarker&amp;n=6670442.008242499&amp;e=282386.14176211174&amp;title=Mustaj%C3%A4rvi&amp;desc=&amp;zoom=9&amp;layers=%5B%7B%22id%22%3A2%2C%22opacity%22%3A100%7D%5D" TargetMode="External" /><Relationship Id="rId41" Type="http://schemas.openxmlformats.org/officeDocument/2006/relationships/hyperlink" Target="https://asiointi.maanmittauslaitos.fi/karttapaikka/?share=customMarker&amp;n=6689471.715586358&amp;e=281916.47576055635&amp;title=Pajaj%C3%A4rvi&amp;desc=&amp;zoom=10&amp;layers=%5B%7B%22id%22%3A2%2C%22opacity%22%3A100%7D%5D" TargetMode="External" /><Relationship Id="rId42" Type="http://schemas.openxmlformats.org/officeDocument/2006/relationships/hyperlink" Target="https://asiointi.maanmittauslaitos.fi/karttapaikka/?share=customMarker&amp;n=6682256.89590141&amp;e=274729.26059393666&amp;title=Matildanj%C3%A4rvi&amp;desc=&amp;zoom=10&amp;layers=%5B%7B%22id%22%3A2%2C%22opacity%22%3A100%7D%5D" TargetMode="External" /><Relationship Id="rId43" Type="http://schemas.openxmlformats.org/officeDocument/2006/relationships/hyperlink" Target="https://asiointi.maanmittauslaitos.fi/karttapaikka/?share=customMarker&amp;n=6687992.679469144&amp;e=277771.32256360445&amp;title=Likoj%C3%A4rvi&amp;desc=&amp;zoom=9&amp;layers=%5B%7B%22id%22%3A2%2C%22opacity%22%3A100%7D%5D" TargetMode="External" /><Relationship Id="rId44" Type="http://schemas.openxmlformats.org/officeDocument/2006/relationships/hyperlink" Target="https://asiointi.maanmittauslaitos.fi/karttapaikka/?share=customMarker&amp;n=6688709.179517346&amp;e=283064.96106408286&amp;title=Pitk%C3%A4j%C3%A4rvi&amp;desc=&amp;zoom=9&amp;layers=%5B%7B%22id%22%3A2%2C%22opacity%22%3A100%7D%5D" TargetMode="External" /><Relationship Id="rId45" Type="http://schemas.openxmlformats.org/officeDocument/2006/relationships/hyperlink" Target="https://asiointi.maanmittauslaitos.fi/karttapaikka/?share=customMarker&amp;n=6690087.836929724&amp;e=285452.7026363129&amp;title=Pohjanj%C3%A4rvi&amp;desc=&amp;zoom=10&amp;layers=%5B%7B%22id%22%3A2%2C%22opacity%22%3A100%7D%5D" TargetMode="External" /><Relationship Id="rId46" Type="http://schemas.openxmlformats.org/officeDocument/2006/relationships/hyperlink" Target="https://asiointi.maanmittauslaitos.fi/karttapaikka/?share=customMarker&amp;n=6685900.49057177&amp;e=277515.26839310053&amp;title=Sahaj%C3%A4rvi&amp;desc=&amp;zoom=9&amp;layers=%5B%7B%22id%22%3A2%2C%22opacity%22%3A100%7D%5D" TargetMode="External" /><Relationship Id="rId47" Type="http://schemas.openxmlformats.org/officeDocument/2006/relationships/hyperlink" Target="https://asiointi.maanmittauslaitos.fi/karttapaikka/?share=customMarker&amp;n=6682650.60573368&amp;e=276899.10272502014&amp;title=Puolakkaj%C3%A4rvi&amp;desc=&amp;zoom=9&amp;layers=%5B%7B%22id%22%3A2%2C%22opacity%22%3A100%7D%5D" TargetMode="External" /><Relationship Id="rId48" Type="http://schemas.openxmlformats.org/officeDocument/2006/relationships/hyperlink" Target="https://asiointi.maanmittauslaitos.fi/karttapaikka/?share=customMarker&amp;n=6673641.327773021&amp;e=291675.94478224514&amp;title=Saarenj%C3%A4rvi&amp;desc=&amp;zoom=9&amp;layers=%5B%7B%22id%22%3A2%2C%22opacity%22%3A100%7D%5D" TargetMode="External" /><Relationship Id="rId49" Type="http://schemas.openxmlformats.org/officeDocument/2006/relationships/hyperlink" Target="https://asiointi.maanmittauslaitos.fi/karttapaikka/?share=customMarker&amp;n=6687083.782014405&amp;e=295728.7978116275&amp;title=Naarj%C3%A4rvi&amp;desc=&amp;zoom=8&amp;layers=%5B%7B%22id%22%3A2%2C%22opacity%22%3A100%7D%5D" TargetMode="External" /><Relationship Id="rId50" Type="http://schemas.openxmlformats.org/officeDocument/2006/relationships/comments" Target="../comments3.xml" /><Relationship Id="rId5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8000&amp;text=Ahdistonj%C3%A4rvi&amp;srs=EPSG%3A3067&amp;y=6687795&amp;mode=rasta&amp;x=308015&amp;lang=fi" TargetMode="External" /><Relationship Id="rId2" Type="http://schemas.openxmlformats.org/officeDocument/2006/relationships/hyperlink" Target="http://kansalaisen.karttapaikka.fi/linkki?scale=8000&amp;text=Helvetinlammi+%28Kurkela%29&amp;srs=EPSG%3A3067&amp;y=6688108&amp;mode=rasta&amp;x=310987&amp;lang=fi" TargetMode="External" /><Relationship Id="rId3" Type="http://schemas.openxmlformats.org/officeDocument/2006/relationships/hyperlink" Target="http://kansalaisen.karttapaikka.fi/linkki?scale=8000&amp;text=Myllylammi&amp;srs=EPSG%3A3067&amp;y=6688386&amp;mode=rasta&amp;x=311151&amp;lang=fi" TargetMode="External" /><Relationship Id="rId4" Type="http://schemas.openxmlformats.org/officeDocument/2006/relationships/hyperlink" Target="http://kansalaisen.karttapaikka.fi/linkki?scale=8000&amp;text=%C3%84ij%C3%A4lammi&amp;srs=EPSG%3A3067&amp;y=6688942&amp;mode=rasta&amp;x=311189&amp;lang=fi" TargetMode="External" /><Relationship Id="rId5" Type="http://schemas.openxmlformats.org/officeDocument/2006/relationships/hyperlink" Target="http://kansalaisen.karttapaikka.fi/linkki?scale=8000&amp;text=Luokanj%C3%A4rvi&amp;srs=EPSG%3A3067&amp;y=6689724&amp;mode=rasta&amp;x=311211&amp;lang=fi" TargetMode="External" /><Relationship Id="rId6" Type="http://schemas.openxmlformats.org/officeDocument/2006/relationships/hyperlink" Target="http://kansalaisen.karttapaikka.fi/linkki?scale=8000&amp;text=Hein%C3%A4lammi&amp;srs=EPSG%3A3067&amp;y=6689990&amp;mode=rasta&amp;x=311979&amp;lang=fi" TargetMode="External" /><Relationship Id="rId7" Type="http://schemas.openxmlformats.org/officeDocument/2006/relationships/hyperlink" Target="http://kansalaisen.karttapaikka.fi/linkki?scale=8000&amp;text=Paskalammi&amp;srs=EPSG%3A3067&amp;y=6690618&amp;mode=rasta&amp;x=312171&amp;lang=fi" TargetMode="External" /><Relationship Id="rId8" Type="http://schemas.openxmlformats.org/officeDocument/2006/relationships/hyperlink" Target="https://asiointi.maanmittauslaitos.fi/karttapaikka/?share=customMarker&amp;n=6680065.821492555&amp;e=307439.9687398053&amp;title=M%C3%A4%C3%A4rj%C3%A4rvi&amp;desc=&amp;zoom=8&amp;layers=%5B%7B%22id%22%3A2%2C%22opacity%22%3A100%7D%5D" TargetMode="External" /><Relationship Id="rId9" Type="http://schemas.openxmlformats.org/officeDocument/2006/relationships/hyperlink" Target="https://asiointi.maanmittauslaitos.fi/karttapaikka/?share=customMarker&amp;n=6680588.1958909035&amp;e=310003.02905426116&amp;title=Orij%C3%A4rvi&amp;desc=&amp;zoom=9&amp;layers=%5B%7B%22id%22%3A2%2C%22opacity%22%3A100%7D%2C%7B%22id%22%3A4%2C%22opacity%22%3A75%7D%5D" TargetMode="External" /><Relationship Id="rId10" Type="http://schemas.openxmlformats.org/officeDocument/2006/relationships/hyperlink" Target="https://asiointi.maanmittauslaitos.fi/karttapaikka/?share=customMarker&amp;n=6681363.395811557&amp;e=308266.02900848473&amp;title=Hemminginlammi&amp;desc=&amp;zoom=10&amp;layers=%5B%7B%22id%22%3A2%2C%22opacity%22%3A100%7D%5D" TargetMode="External" /><Relationship Id="rId11" Type="http://schemas.openxmlformats.org/officeDocument/2006/relationships/hyperlink" Target="https://asiointi.maanmittauslaitos.fi/karttapaikka/?share=customMarker&amp;n=6679855.395658969&amp;e=309932.4290328988&amp;title=Paskatti&amp;desc=&amp;zoom=11&amp;layers=%5B%7B%22id%22%3A2%2C%22opacity%22%3A100%7D%5D" TargetMode="External" /><Relationship Id="rId12" Type="http://schemas.openxmlformats.org/officeDocument/2006/relationships/hyperlink" Target="https://asiointi.maanmittauslaitos.fi/karttapaikka/?share=customMarker&amp;n=6679485.795713901&amp;e=309705.22905120934&amp;title=Saunalammi&amp;desc=&amp;zoom=11&amp;layers=%5B%7B%22id%22%3A2%2C%22opacity%22%3A100%7D%5D" TargetMode="External" /><Relationship Id="rId13" Type="http://schemas.openxmlformats.org/officeDocument/2006/relationships/hyperlink" Target="https://asiointi.maanmittauslaitos.fi/karttapaikka/?share=customMarker&amp;n=6679429.795774936&amp;e=310466.02900848473&amp;title=Kolmihaarainen&amp;desc=&amp;zoom=10&amp;layers=%5B%7B%22id%22%3A2%2C%22opacity%22%3A100%7D%5D" TargetMode="External" /><Relationship Id="rId14" Type="http://schemas.openxmlformats.org/officeDocument/2006/relationships/hyperlink" Target="https://asiointi.maanmittauslaitos.fi/karttapaikka/?share=customMarker&amp;n=6679535.395811557&amp;e=310802.02900848473&amp;title=Per%C3%A4lammi&amp;desc=&amp;zoom=10&amp;layers=%5B%7B%22id%22%3A2%2C%22opacity%22%3A100%7D%5D" TargetMode="External" /><Relationship Id="rId15" Type="http://schemas.openxmlformats.org/officeDocument/2006/relationships/hyperlink" Target="https://asiointi.maanmittauslaitos.fi/karttapaikka/?share=customMarker&amp;n=6679205.795835971&amp;e=310925.2289596566&amp;title=Pyylammi&amp;desc=&amp;zoom=10&amp;layers=%5B%7B%22id%22%3A2%2C%22opacity%22%3A100%7D%5D" TargetMode="External" /><Relationship Id="rId16" Type="http://schemas.openxmlformats.org/officeDocument/2006/relationships/hyperlink" Target="https://asiointi.maanmittauslaitos.fi/karttapaikka/?share=customMarker&amp;n=6680101.098840509&amp;e=311908.43710172333&amp;title=Pitk%C3%A4lammi&amp;desc=&amp;zoom=10&amp;layers=%5B%7B%22id%22%3A2%2C%22opacity%22%3A100%7D%5D" TargetMode="External" /><Relationship Id="rId17" Type="http://schemas.openxmlformats.org/officeDocument/2006/relationships/hyperlink" Target="https://asiointi.maanmittauslaitos.fi/karttapaikka/?share=customMarker&amp;n=6680403.4988038875&amp;e=312418.83706510224&amp;title=Santalammi&amp;desc=&amp;zoom=10&amp;layers=%5B%7B%22id%22%3A2%2C%22opacity%22%3A100%7D%5D" TargetMode="External" /><Relationship Id="rId18" Type="http://schemas.openxmlformats.org/officeDocument/2006/relationships/hyperlink" Target="https://asiointi.maanmittauslaitos.fi/karttapaikka/?share=customMarker&amp;n=6679736.298852716&amp;e=312353.2370589987&amp;title=Leko-ojanlammi&amp;desc=&amp;zoom=10&amp;layers=%5B%7B%22id%22%3A2%2C%22opacity%22%3A100%7D%5D" TargetMode="External" /><Relationship Id="rId19" Type="http://schemas.openxmlformats.org/officeDocument/2006/relationships/hyperlink" Target="https://asiointi.maanmittauslaitos.fi/karttapaikka/?share=customMarker&amp;n=6679806.69887713&amp;e=313164.43710172333&amp;title=Leil%C3%A4nlammi&amp;desc=&amp;zoom=10&amp;layers=%5B%7B%22id%22%3A2%2C%22opacity%22%3A100%7D%5D" TargetMode="External" /><Relationship Id="rId20" Type="http://schemas.openxmlformats.org/officeDocument/2006/relationships/hyperlink" Target="https://asiointi.maanmittauslaitos.fi/karttapaikka/?share=customMarker&amp;n=6679483.498864923&amp;e=313716.43708646454&amp;title=Kiviojanlammi&amp;desc=&amp;zoom=10&amp;layers=%5B%7B%22id%22%3A2%2C%22opacity%22%3A100%7D%5D" TargetMode="External" /><Relationship Id="rId21" Type="http://schemas.openxmlformats.org/officeDocument/2006/relationships/hyperlink" Target="https://asiointi.maanmittauslaitos.fi/karttapaikka/?share=customMarker&amp;n=6679440.298913751&amp;e=313954.8371108786&amp;title=Paskatti&amp;desc=&amp;zoom=10&amp;layers=%5B%7B%22id%22%3A2%2C%22opacity%22%3A100%7D%5D" TargetMode="External" /><Relationship Id="rId22" Type="http://schemas.openxmlformats.org/officeDocument/2006/relationships/hyperlink" Target="https://asiointi.maanmittauslaitos.fi/karttapaikka/?share=customMarker&amp;n=6682933.909699597&amp;e=313255.8203485&amp;title=Kauplammi&amp;desc=&amp;zoom=9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680982.058922347&amp;e=313618.2700500626&amp;title=Kalakoskenj%C3%A4rvi&amp;desc=&amp;zoom=10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682205.115366052&amp;e=313279.8700332779&amp;title=Tervalammi&amp;desc=&amp;zoom=11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683598.931667113&amp;e=312131.91098075383&amp;title=Jylynj%C3%A4rvi&amp;desc=&amp;zoom=10&amp;layers=%5B%7B%22id%22%3A2%2C%22opacity%22%3A100%7D%5D" TargetMode="External" /><Relationship Id="rId26" Type="http://schemas.openxmlformats.org/officeDocument/2006/relationships/hyperlink" Target="https://asiointi.maanmittauslaitos.fi/karttapaikka/?share=customMarker&amp;n=6682521.533592501&amp;e=313734.1038633923&amp;title=Iso-Suonia&amp;desc=&amp;zoom=10&amp;layers=%5B%7B%22id%22%3A2%2C%22opacity%22%3A100%7D%5D" TargetMode="External" /><Relationship Id="rId27" Type="http://schemas.openxmlformats.org/officeDocument/2006/relationships/hyperlink" Target="https://asiointi.maanmittauslaitos.fi/karttapaikka/?share=customMarker&amp;n=6683747.133690157&amp;e=312887.7039000134&amp;title=Lauklammi&amp;desc=&amp;zoom=10&amp;layers=%5B%7B%22id%22%3A2%2C%22opacity%22%3A100%7D%5D" TargetMode="External" /><Relationship Id="rId28" Type="http://schemas.openxmlformats.org/officeDocument/2006/relationships/hyperlink" Target="https://asiointi.maanmittauslaitos.fi/karttapaikka/?share=customMarker&amp;n=6682085.17876631&amp;e=311494.6507920921&amp;title=Purslammi&amp;desc=&amp;zoom=11&amp;layers=%5B%7B%22id%22%3A2%2C%22opacity%22%3A100%7D%5D" TargetMode="External" /><Relationship Id="rId29" Type="http://schemas.openxmlformats.org/officeDocument/2006/relationships/hyperlink" Target="https://asiointi.maanmittauslaitos.fi/karttapaikka/?share=customMarker&amp;n=6682365.17876631&amp;e=311501.05078598857&amp;title=Kaksoslammet&amp;desc=&amp;zoom=11&amp;layers=%5B%7B%22id%22%3A2%2C%22opacity%22%3A100%7D%5D" TargetMode="External" /><Relationship Id="rId30" Type="http://schemas.openxmlformats.org/officeDocument/2006/relationships/hyperlink" Target="https://asiointi.maanmittauslaitos.fi/karttapaikka/?share=customMarker&amp;n=6682838.778772414&amp;e=311405.05081650614&amp;title=Lammisto&amp;desc=&amp;zoom=11&amp;layers=%5B%7B%22id%22%3A2%2C%22opacity%22%3A100%7D%5D" TargetMode="External" /><Relationship Id="rId31" Type="http://schemas.openxmlformats.org/officeDocument/2006/relationships/hyperlink" Target="https://asiointi.maanmittauslaitos.fi/karttapaikka/?share=customMarker&amp;n=6683001.578760207&amp;e=311437.8508195579&amp;title=Pinolammi&amp;desc=&amp;zoom=12&amp;layers=%5B%7B%22id%22%3A2%2C%22opacity%22%3A100%7D%5D" TargetMode="External" /><Relationship Id="rId32" Type="http://schemas.openxmlformats.org/officeDocument/2006/relationships/hyperlink" Target="https://asiointi.maanmittauslaitos.fi/karttapaikka/?share=customMarker&amp;n=6682493.178857863&amp;e=310625.85080429905&amp;title=Sammallammi&amp;desc=&amp;zoom=11&amp;layers=%5B%7B%22id%22%3A2%2C%22opacity%22%3A100%7D%5D" TargetMode="External" /><Relationship Id="rId33" Type="http://schemas.openxmlformats.org/officeDocument/2006/relationships/hyperlink" Target="https://asiointi.maanmittauslaitos.fi/karttapaikka/?share=customMarker&amp;n=6682924.378839552&amp;e=310722.6508226096&amp;title=Sorvasto&amp;desc=&amp;zoom=11&amp;layers=%5B%7B%22id%22%3A2%2C%22opacity%22%3A100%7D%5D" TargetMode="External" /><Relationship Id="rId34" Type="http://schemas.openxmlformats.org/officeDocument/2006/relationships/hyperlink" Target="https://asiointi.maanmittauslaitos.fi/karttapaikka/?share=customMarker&amp;n=6679422.621358278&amp;e=307428.76888018613&amp;title=V%C3%A4h%C3%A4%20Myllylammi&amp;desc=&amp;zoom=10&amp;layers=%5B%7B%22id%22%3A2%2C%22opacity%22%3A100%7D%5D" TargetMode="External" /><Relationship Id="rId35" Type="http://schemas.openxmlformats.org/officeDocument/2006/relationships/hyperlink" Target="https://asiointi.maanmittauslaitos.fi/karttapaikka/?share=customMarker&amp;n=6683607.691562807&amp;e=307637.27493061765&amp;title=Haukialammi&amp;desc=&amp;zoom=10&amp;layers=%5B%7B%22id%22%3A2%2C%22opacity%22%3A100%7D%5D" TargetMode="External" /><Relationship Id="rId36" Type="http://schemas.openxmlformats.org/officeDocument/2006/relationships/hyperlink" Target="https://asiointi.maanmittauslaitos.fi/karttapaikka/?share=customMarker&amp;n=6682910.918857536&amp;e=307221.674951217&amp;title=Iilj%C3%A4rvi&amp;desc=&amp;zoom=11&amp;layers=%5B%7B%22id%22%3A2%2C%22opacity%22%3A100%7D%5D" TargetMode="External" /><Relationship Id="rId37" Type="http://schemas.openxmlformats.org/officeDocument/2006/relationships/hyperlink" Target="https://asiointi.maanmittauslaitos.fi/karttapaikka/?share=customMarker&amp;n=6685143.719165764&amp;e=305970.475026748&amp;title=M%C3%A4kij%C3%A4rvi&amp;desc=&amp;zoom=11&amp;layers=%5B%7B%22id%22%3A2%2C%22opacity%22%3A100%7D%5D" TargetMode="External" /><Relationship Id="rId38" Type="http://schemas.openxmlformats.org/officeDocument/2006/relationships/hyperlink" Target="https://asiointi.maanmittauslaitos.fi/karttapaikka/?share=customMarker&amp;n=6686105.319019279&amp;e=304984.8750511621&amp;title=Kavastonj%C3%A4rvi&amp;desc=&amp;zoom=10&amp;layers=%5B%7B%22id%22%3A2%2C%22opacity%22%3A100%7D%5D" TargetMode="External" /><Relationship Id="rId39" Type="http://schemas.openxmlformats.org/officeDocument/2006/relationships/hyperlink" Target="https://asiointi.maanmittauslaitos.fi/karttapaikka/?share=customMarker&amp;n=6680901.115494127&amp;e=304818.4878369152&amp;title=Maatosj%C3%A4rvi&amp;desc=&amp;zoom=10&amp;layers=%5B%7B%22id%22%3A2%2C%22opacity%22%3A100%7D%5D" TargetMode="External" /><Relationship Id="rId40" Type="http://schemas.openxmlformats.org/officeDocument/2006/relationships/hyperlink" Target="https://asiointi.maanmittauslaitos.fi/karttapaikka/?share=customMarker&amp;n=6680207.904282032&amp;e=305236.07942866993&amp;title=Ylimm%C3%A4inen-Tyrs%C3%A4&amp;desc=&amp;zoom=10&amp;layers=%5B%7B%22id%22%3A2%2C%22opacity%22%3A100%7D%5D" TargetMode="External" /><Relationship Id="rId41" Type="http://schemas.openxmlformats.org/officeDocument/2006/relationships/hyperlink" Target="https://asiointi.maanmittauslaitos.fi/karttapaikka/?share=customMarker&amp;n=6679843.104294239&amp;e=304804.07939815236&amp;title=Keskimm%C3%A4inen-Tyrs%C3%A4&amp;desc=&amp;zoom=10&amp;layers=%5B%7B%22id%22%3A2%2C%22opacity%22%3A100%7D%5D" TargetMode="External" /><Relationship Id="rId42" Type="http://schemas.openxmlformats.org/officeDocument/2006/relationships/hyperlink" Target="https://asiointi.maanmittauslaitos.fi/karttapaikka/?share=customMarker&amp;n=6687056.1673409175&amp;e=312459.4298425507&amp;title=Kalklammi&amp;desc=&amp;zoom=10&amp;layers=%5B%7B%22id%22%3A2%2C%22opacity%22%3A100%7D%5D" TargetMode="External" /><Relationship Id="rId43" Type="http://schemas.openxmlformats.org/officeDocument/2006/relationships/hyperlink" Target="https://asiointi.maanmittauslaitos.fi/karttapaikka/?share=customMarker&amp;n=6676257.466513918&amp;e=297661.8451259189&amp;title=V%C3%A4h%C3%A4j%C3%A4rvi&amp;desc=&amp;zoom=11&amp;layers=%5B%7B%22id%22%3A2%2C%22opacity%22%3A100%7D%5D" TargetMode="External" /><Relationship Id="rId44" Type="http://schemas.openxmlformats.org/officeDocument/2006/relationships/hyperlink" Target="https://asiointi.maanmittauslaitos.fi/karttapaikka/?share=customMarker&amp;n=6691600.831770958&amp;e=304200.25898245244&amp;title=Ahvenlammi&amp;desc=&amp;zoom=10&amp;layers=%5B%7B%22id%22%3A2%2C%22opacity%22%3A100%7D%5D" TargetMode="External" /><Relationship Id="rId45" Type="http://schemas.openxmlformats.org/officeDocument/2006/relationships/hyperlink" Target="https://asiointi.maanmittauslaitos.fi/karttapaikka/?share=customMarker&amp;n=6679682.55890242&amp;e=304021.21855264093&amp;title=Alumainen-Tyrs%C3%A4&amp;desc=&amp;zoom=9&amp;layers=%5B%7B%22id%22%3A2%2C%22opacity%22%3A100%7D%5D" TargetMode="External" /><Relationship Id="rId46" Type="http://schemas.openxmlformats.org/officeDocument/2006/relationships/hyperlink" Target="https://asiointi.maanmittauslaitos.fi/karttapaikka/?share=customMarker&amp;n=6681327.359103837&amp;e=311627.40733587864&amp;title=Etu-Haukilammi&amp;desc=&amp;zoom=10&amp;layers=%5B%7B%22id%22%3A2%2C%22opacity%22%3A100%7D%5D" TargetMode="External" /><Relationship Id="rId47" Type="http://schemas.openxmlformats.org/officeDocument/2006/relationships/hyperlink" Target="https://asiointi.maanmittauslaitos.fi/karttapaikka/?share=customMarker&amp;n=6680549.759219806&amp;e=311551.40739691385&amp;title=Taka-Haukilammi&amp;desc=&amp;zoom=10&amp;layers=%5B%7B%22id%22%3A2%2C%22opacity%22%3A100%7D%5D" TargetMode="External" /><Relationship Id="rId48" Type="http://schemas.openxmlformats.org/officeDocument/2006/relationships/hyperlink" Target="https://asiointi.maanmittauslaitos.fi/karttapaikka/?share=customMarker&amp;n=6678540.592158203&amp;e=305574.8594755857&amp;title=Helvetinlammi&amp;desc=&amp;zoom=10&amp;layers=%5B%7B%22id%22%3A2%2C%22opacity%22%3A100%7D%5D" TargetMode="External" /><Relationship Id="rId49" Type="http://schemas.openxmlformats.org/officeDocument/2006/relationships/hyperlink" Target="https://asiointi.maanmittauslaitos.fi/karttapaikka/?share=customMarker&amp;n=6679756.749890831&amp;e=305422.2776290965&amp;title=Hirvilammi&amp;desc=&amp;zoom=12&amp;layers=%5B%7B%22id%22%3A2%2C%22opacity%22%3A100%7D%5D" TargetMode="External" /><Relationship Id="rId50" Type="http://schemas.openxmlformats.org/officeDocument/2006/relationships/hyperlink" Target="https://asiointi.maanmittauslaitos.fi/karttapaikka/?share=customMarker&amp;n=6678918.749944236&amp;e=307059.2776443554&amp;title=Iso%20Myllylammi&amp;desc=&amp;zoom=9&amp;layers=%5B%7B%22id%22%3A2%2C%22opacity%22%3A100%7D%5D" TargetMode="External" /><Relationship Id="rId51" Type="http://schemas.openxmlformats.org/officeDocument/2006/relationships/hyperlink" Target="https://asiointi.maanmittauslaitos.fi/karttapaikka/?share=customMarker&amp;n=6678710.749944235&amp;e=306288.0776321483&amp;title=Iso%20Porraslammi&amp;desc=&amp;zoom=10&amp;layers=%5B%7B%22id%22%3A2%2C%22opacity%22%3A100%7D%5D" TargetMode="External" /><Relationship Id="rId52" Type="http://schemas.openxmlformats.org/officeDocument/2006/relationships/hyperlink" Target="https://asiointi.maanmittauslaitos.fi/karttapaikka/?share=customMarker&amp;n=6679070.749959494&amp;e=306416.87758942373&amp;title=Iso%20Ruutlammi&amp;desc=&amp;zoom=11&amp;layers=%5B%7B%22id%22%3A2%2C%22opacity%22%3A100%7D%5D" TargetMode="External" /><Relationship Id="rId53" Type="http://schemas.openxmlformats.org/officeDocument/2006/relationships/hyperlink" Target="https://asiointi.maanmittauslaitos.fi/karttapaikka/?share=customMarker&amp;n=6675068.952987458&amp;e=298288.2678985073&amp;title=Isoj%C3%A4rvi&amp;desc=&amp;zoom=10&amp;layers=%5B%7B%22id%22%3A2%2C%22opacity%22%3A100%7D%5D" TargetMode="External" /><Relationship Id="rId54" Type="http://schemas.openxmlformats.org/officeDocument/2006/relationships/hyperlink" Target="https://asiointi.maanmittauslaitos.fi/karttapaikka/?share=customMarker&amp;n=6694263.53891292&amp;e=303551.512148821&amp;title=Iso-Tahko&amp;desc=&amp;zoom=9&amp;layers=%5B%7B%22id%22%3A2%2C%22opacity%22%3A100%7D%5D" TargetMode="External" /><Relationship Id="rId55" Type="http://schemas.openxmlformats.org/officeDocument/2006/relationships/hyperlink" Target="https://asiointi.maanmittauslaitos.fi/karttapaikka/?share=customMarker&amp;n=6679946.203467659&amp;e=305396.4419809307&amp;title=Kakarlammi&amp;desc=&amp;zoom=11&amp;layers=%5B%7B%22id%22%3A2%2C%22opacity%22%3A100%7D%5D" TargetMode="External" /><Relationship Id="rId56" Type="http://schemas.openxmlformats.org/officeDocument/2006/relationships/hyperlink" Target="https://asiointi.maanmittauslaitos.fi/karttapaikka/?share=customMarker&amp;n=6688115.903848325&amp;e=311873.991491507&amp;title=Kakslaikku&amp;desc=&amp;zoom=10&amp;layers=%5B%7B%22id%22%3A2%2C%22opacity%22%3A100%7D%5D" TargetMode="External" /><Relationship Id="rId57" Type="http://schemas.openxmlformats.org/officeDocument/2006/relationships/hyperlink" Target="https://asiointi.maanmittauslaitos.fi/karttapaikka/?share=customMarker&amp;n=6688851.90378729&amp;e=312432.3915769562&amp;title=Kannikka&amp;desc=&amp;zoom=10&amp;layers=%5B%7B%22id%22%3A2%2C%22opacity%22%3A100%7D%5D" TargetMode="External" /><Relationship Id="rId58" Type="http://schemas.openxmlformats.org/officeDocument/2006/relationships/hyperlink" Target="https://asiointi.maanmittauslaitos.fi/karttapaikka/?share=customMarker&amp;n=6678873.114094764&amp;e=312178.9823691002&amp;title=Kalatonlammi&amp;desc=&amp;zoom=10&amp;layers=%5B%7B%22id%22%3A2%2C%22opacity%22%3A100%7D%5D" TargetMode="External" /><Relationship Id="rId59" Type="http://schemas.openxmlformats.org/officeDocument/2006/relationships/hyperlink" Target="https://asiointi.maanmittauslaitos.fi/karttapaikka/?share=customMarker&amp;n=6688007.761126683&amp;e=312169.6303775791&amp;title=Kiimalammi&amp;desc=&amp;zoom=9&amp;layers=%5B%7B%22id%22%3A2%2C%22opacity%22%3A100%7D%5D" TargetMode="External" /><Relationship Id="rId60" Type="http://schemas.openxmlformats.org/officeDocument/2006/relationships/hyperlink" Target="https://asiointi.maanmittauslaitos.fi/karttapaikka/?share=customMarker&amp;n=6678638.458395288&amp;e=312286.15169309394&amp;title=Korkialammi&amp;desc=&amp;zoom=10&amp;layers=%5B%7B%22id%22%3A2%2C%22opacity%22%3A100%7D%5D" TargetMode="External" /><Relationship Id="rId61" Type="http://schemas.openxmlformats.org/officeDocument/2006/relationships/hyperlink" Target="https://asiointi.maanmittauslaitos.fi/karttapaikka/?share=customMarker&amp;n=6679348.858175562&amp;e=306502.1518761997&amp;title=Kuivanut%20Ruutlammi&amp;desc=&amp;zoom=10&amp;layers=%5B%7B%22id%22%3A2%2C%22opacity%22%3A100%7D%5D" TargetMode="External" /><Relationship Id="rId62" Type="http://schemas.openxmlformats.org/officeDocument/2006/relationships/hyperlink" Target="https://asiointi.maanmittauslaitos.fi/karttapaikka/?share=customMarker&amp;n=6688834.71137653&amp;e=309984.30438257375&amp;title=Kurkelanj%C3%A4rvi&amp;desc=&amp;zoom=9&amp;layers=%5B%7B%22id%22%3A2%2C%22opacity%22%3A100%7D%5D" TargetMode="External" /><Relationship Id="rId63" Type="http://schemas.openxmlformats.org/officeDocument/2006/relationships/hyperlink" Target="https://asiointi.maanmittauslaitos.fi/karttapaikka/?share=customMarker&amp;n=6690481.911152228&amp;e=310274.7044069881&amp;title=Lemikj%C3%A4rvi&amp;desc=&amp;zoom=10&amp;layers=%5B%7B%22id%22%3A2%2C%22opacity%22%3A100%7D%5D" TargetMode="External" /><Relationship Id="rId64" Type="http://schemas.openxmlformats.org/officeDocument/2006/relationships/hyperlink" Target="https://asiointi.maanmittauslaitos.fi/karttapaikka/?share=customMarker&amp;n=6677872.245486379&amp;e=305506.84803062636&amp;title=Looralammi&amp;desc=&amp;zoom=11&amp;layers=%5B%7B%22id%22%3A2%2C%22opacity%22%3A100%7D%5D" TargetMode="External" /><Relationship Id="rId65" Type="http://schemas.openxmlformats.org/officeDocument/2006/relationships/hyperlink" Target="https://asiointi.maanmittauslaitos.fi/karttapaikka/?share=customMarker&amp;n=6677940.245425343&amp;e=307214.8480306264&amp;title=Mustavesi&amp;desc=&amp;zoom=10&amp;layers=%5B%7B%22id%22%3A2%2C%22opacity%22%3A100%7D%5D" TargetMode="External" /><Relationship Id="rId66" Type="http://schemas.openxmlformats.org/officeDocument/2006/relationships/hyperlink" Target="https://asiointi.maanmittauslaitos.fi/karttapaikka/?share=customMarker&amp;n=6679197.045321581&amp;e=305767.64807945455&amp;title=Mustalammi&amp;desc=&amp;zoom=10&amp;layers=%5B%7B%22id%22%3A2%2C%22opacity%22%3A100%7D%5D" TargetMode="External" /><Relationship Id="rId67" Type="http://schemas.openxmlformats.org/officeDocument/2006/relationships/hyperlink" Target="https://asiointi.maanmittauslaitos.fi/karttapaikka/?share=customMarker&amp;n=6677622.182160794&amp;e=306825.7767478549&amp;title=Nalkkilammi&amp;desc=&amp;zoom=11&amp;layers=%5B%7B%22id%22%3A2%2C%22opacity%22%3A100%7D%5D" TargetMode="External" /><Relationship Id="rId68" Type="http://schemas.openxmlformats.org/officeDocument/2006/relationships/hyperlink" Target="https://asiointi.maanmittauslaitos.fi/karttapaikka/?share=customMarker&amp;n=6678188.582169947&amp;e=306701.7767783725&amp;title=Palanutlammi&amp;desc=&amp;zoom=10&amp;layers=%5B%7B%22id%22%3A2%2C%22opacity%22%3A100%7D%5D" TargetMode="External" /><Relationship Id="rId69" Type="http://schemas.openxmlformats.org/officeDocument/2006/relationships/hyperlink" Target="https://asiointi.maanmittauslaitos.fi/karttapaikka/?share=customMarker&amp;n=6677841.102246895&amp;e=306515.6072053143&amp;title=Pannulammi&amp;desc=&amp;zoom=11&amp;layers=%5B%7B%22id%22%3A2%2C%22opacity%22%3A100%7D%5D" TargetMode="External" /><Relationship Id="rId70" Type="http://schemas.openxmlformats.org/officeDocument/2006/relationships/hyperlink" Target="https://asiointi.maanmittauslaitos.fi/karttapaikka/?share=customMarker&amp;n=6681348.445967934&amp;e=311047.1587817743&amp;title=Puurlammi&amp;desc=&amp;zoom=10&amp;layers=%5B%7B%22id%22%3A2%2C%22opacity%22%3A100%7D%5D" TargetMode="External" /><Relationship Id="rId71" Type="http://schemas.openxmlformats.org/officeDocument/2006/relationships/hyperlink" Target="https://asiointi.maanmittauslaitos.fi/karttapaikka/?share=customMarker&amp;n=6677526.806998203&amp;e=305770.4318351155&amp;title=Routtolammi&amp;desc=&amp;zoom=11&amp;layers=%5B%7B%22id%22%3A2%2C%22opacity%22%3A100%7D%5D" TargetMode="External" /><Relationship Id="rId72" Type="http://schemas.openxmlformats.org/officeDocument/2006/relationships/hyperlink" Target="https://asiointi.maanmittauslaitos.fi/karttapaikka/?share=customMarker&amp;n=6678356.406973788&amp;e=305073.6317557697&amp;title=Santalammi&amp;desc=&amp;zoom=10&amp;layers=%5B%7B%22id%22%3A2%2C%22opacity%22%3A100%7D%5D" TargetMode="External" /><Relationship Id="rId73" Type="http://schemas.openxmlformats.org/officeDocument/2006/relationships/hyperlink" Target="https://asiointi.maanmittauslaitos.fi/karttapaikka/?share=customMarker&amp;n=6679452.640923789&amp;e=305833.1686354079&amp;title=Sep%C3%A4nlammi&amp;desc=&amp;zoom=10&amp;layers=%5B%7B%22id%22%3A2%2C%22opacity%22%3A100%7D%5D" TargetMode="External" /><Relationship Id="rId74" Type="http://schemas.openxmlformats.org/officeDocument/2006/relationships/hyperlink" Target="https://asiointi.maanmittauslaitos.fi/karttapaikka/?share=customMarker&amp;n=6690899.764238036&amp;e=300729.3443566061&amp;title=Tervalammi&amp;desc=&amp;zoom=11&amp;layers=%5B%7B%22id%22%3A2%2C%22opacity%22%3A100%7D%5D" TargetMode="External" /><Relationship Id="rId75" Type="http://schemas.openxmlformats.org/officeDocument/2006/relationships/hyperlink" Target="https://asiointi.maanmittauslaitos.fi/karttapaikka/?share=customMarker&amp;n=6690427.375037843&amp;e=302728.5274619662&amp;title=Nikuli&amp;desc=&amp;zoom=10&amp;layers=%5B%7B%22id%22%3A2%2C%22opacity%22%3A100%7D%5D" TargetMode="External" /><Relationship Id="rId76" Type="http://schemas.openxmlformats.org/officeDocument/2006/relationships/hyperlink" Target="https://asiointi.maanmittauslaitos.fi/karttapaikka/?share=customMarker&amp;n=6691184.175025636&amp;e=302826.92751689785&amp;title=Pikku-Nikuli&amp;desc=&amp;zoom=10&amp;layers=%5B%7B%22id%22%3A2%2C%22opacity%22%3A100%7D%5D" TargetMode="External" /><Relationship Id="rId77" Type="http://schemas.openxmlformats.org/officeDocument/2006/relationships/hyperlink" Target="https://asiointi.maanmittauslaitos.fi/karttapaikka/?share=customMarker&amp;n=6688176.980755124&amp;e=312594.1108228177&amp;title=Rahikka&amp;desc=&amp;zoom=11&amp;layers=%5B%7B%22id%22%3A2%2C%22opacity%22%3A100%7D%5D" TargetMode="External" /><Relationship Id="rId78" Type="http://schemas.openxmlformats.org/officeDocument/2006/relationships/hyperlink" Target="https://asiointi.maanmittauslaitos.fi/karttapaikka/?share=customMarker&amp;n=6677883.041594979&amp;e=312544.99336052197&amp;title=Selj%C3%A4nalanen&amp;desc=&amp;zoom=9&amp;layers=%5B%7B%22id%22%3A2%2C%22opacity%22%3A100%7D%5D" TargetMode="External" /><Relationship Id="rId79" Type="http://schemas.openxmlformats.org/officeDocument/2006/relationships/hyperlink" Target="https://asiointi.maanmittauslaitos.fi/karttapaikka/?share=customMarker&amp;n=6686558.90969511&amp;e=307639.4074344388&amp;title=Sorvasto&amp;desc=&amp;zoom=11&amp;layers=%5B%7B%22id%22%3A2%2C%22opacity%22%3A100%7D%5D" TargetMode="External" /><Relationship Id="rId80" Type="http://schemas.openxmlformats.org/officeDocument/2006/relationships/hyperlink" Target="https://asiointi.maanmittauslaitos.fi/karttapaikka/?share=customMarker&amp;n=6689371.459801753&amp;e=312077.0452276743&amp;title=Tynn%C3%A4rlammi&amp;desc=&amp;zoom=10&amp;layers=%5B%7B%22id%22%3A2%2C%22opacity%22%3A100%7D%5D" TargetMode="External" /><Relationship Id="rId81" Type="http://schemas.openxmlformats.org/officeDocument/2006/relationships/hyperlink" Target="https://asiointi.maanmittauslaitos.fi/karttapaikka/?share=customMarker&amp;n=6697133.05976971&amp;e=301576.2461554087&amp;title=Valkj%C3%A4rvi&amp;desc=&amp;zoom=10&amp;layers=%5B%7B%22id%22%3A2%2C%22opacity%22%3A100%7D%5D" TargetMode="External" /><Relationship Id="rId82" Type="http://schemas.openxmlformats.org/officeDocument/2006/relationships/hyperlink" Target="https://asiointi.maanmittauslaitos.fi/karttapaikka/?share=customMarker&amp;n=6687851.949145147&amp;e=311610.1944127438&amp;title=Valkj%C3%A4rvi&amp;desc=&amp;zoom=10&amp;layers=%5B%7B%22id%22%3A2%2C%22opacity%22%3A100%7D%5D" TargetMode="External" /><Relationship Id="rId83" Type="http://schemas.openxmlformats.org/officeDocument/2006/relationships/hyperlink" Target="https://asiointi.maanmittauslaitos.fi/karttapaikka/?share=customMarker&amp;n=6678435.156186492&amp;e=306505.5391523083&amp;title=V%C3%A4h%C3%A4-Porraslammi&amp;desc=&amp;zoom=10&amp;layers=%5B%7B%22id%22%3A2%2C%22opacity%22%3A100%7D%5D" TargetMode="External" /><Relationship Id="rId84" Type="http://schemas.openxmlformats.org/officeDocument/2006/relationships/hyperlink" Target="https://asiointi.maanmittauslaitos.fi/karttapaikka/?share=customMarker&amp;n=6692900.75600949&amp;e=303617.5383893689&amp;title=V%C3%A4h%C3%A4-Tahko&amp;desc=&amp;zoom=9&amp;layers=%5B%7B%22id%22%3A2%2C%22opacity%22%3A100%7D%5D" TargetMode="External" /><Relationship Id="rId85" Type="http://schemas.openxmlformats.org/officeDocument/2006/relationships/hyperlink" Target="https://asiointi.maanmittauslaitos.fi/karttapaikka/?share=customMarker&amp;n=6682564.449774141&amp;e=302299.10099292674&amp;title=Kirkkoj%C3%A4rvi&amp;desc=&amp;zoom=7&amp;layers=%5B%7B%22id%22%3A2%2C%22opacity%22%3A100%7D%5D" TargetMode="External" /><Relationship Id="rId86" Type="http://schemas.openxmlformats.org/officeDocument/2006/relationships/hyperlink" Target="https://asiointi.maanmittauslaitos.fi/karttapaikka/?share=customMarker&amp;n=6694451.594238758&amp;e=302289.0626792748&amp;title=Hirsij%C3%A4rvi&amp;desc=&amp;zoom=7&amp;layers=%5B%7B%22id%22%3A2%2C%22opacity%22%3A100%7D%5D" TargetMode="External" /><Relationship Id="rId87" Type="http://schemas.openxmlformats.org/officeDocument/2006/relationships/hyperlink" Target="https://asiointi.maanmittauslaitos.fi/karttapaikka/?share=customMarker&amp;n=6677228.094545621&amp;e=303193.348003032&amp;title=Iso-Kisko&amp;desc=&amp;zoom=8&amp;layers=%5B%7B%22id%22%3A2%2C%22opacity%22%3A100%7D%5D" TargetMode="External" /><Relationship Id="rId88" Type="http://schemas.openxmlformats.org/officeDocument/2006/relationships/comments" Target="../comments4.xml" /><Relationship Id="rId89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siointi.maanmittauslaitos.fi/karttapaikka/?share=customMarker&amp;n=6695613.918048548&amp;e=314774.99447939446&amp;title=Ahvenistonj%C3%A4rvi&amp;desc=&amp;zoom=11&amp;layers=%5B%7B%22id%22%3A2%2C%22opacity%22%3A100%7D%5D" TargetMode="External" /><Relationship Id="rId2" Type="http://schemas.openxmlformats.org/officeDocument/2006/relationships/hyperlink" Target="https://asiointi.maanmittauslaitos.fi/karttapaikka/?share=customMarker&amp;n=6690566.553929048&amp;e=313453.16266298625&amp;title=Ahvenlammi&amp;desc=&amp;zoom=11&amp;layers=%5B%7B%22id%22%3A2%2C%22opacity%22%3A100%7D%5D" TargetMode="External" /><Relationship Id="rId3" Type="http://schemas.openxmlformats.org/officeDocument/2006/relationships/hyperlink" Target="https://asiointi.maanmittauslaitos.fi/karttapaikka/?share=customMarker&amp;n=6690627.753925996&amp;e=313103.16264772747&amp;title=Mustalammi&amp;desc=&amp;zoom=11&amp;layers=%5B%7B%22id%22%3A2%2C%22opacity%22%3A100%7D%5D" TargetMode="External" /><Relationship Id="rId4" Type="http://schemas.openxmlformats.org/officeDocument/2006/relationships/hyperlink" Target="https://asiointi.maanmittauslaitos.fi/karttapaikka/?share=customMarker&amp;n=6690495.353947358&amp;e=314390.7626080546&amp;title=Ruutlampi&amp;desc=&amp;zoom=11&amp;layers=%5B%7B%22id%22%3A2%2C%22opacity%22%3A100%7D%2C%7B%22id%22%3A4%2C%22opacity%22%3A75%7D%5D" TargetMode="External" /><Relationship Id="rId5" Type="http://schemas.openxmlformats.org/officeDocument/2006/relationships/hyperlink" Target="https://asiointi.maanmittauslaitos.fi/karttapaikka/?share=customMarker&amp;n=6690730.553929048&amp;e=313802.7626385722&amp;title=Iilammi&amp;desc=&amp;zoom=11&amp;layers=%5B%7B%22id%22%3A2%2C%22opacity%22%3A100%7D%2C%7B%22id%22%3A4%2C%22opacity%22%3A75%7D%5D" TargetMode="External" /><Relationship Id="rId6" Type="http://schemas.openxmlformats.org/officeDocument/2006/relationships/hyperlink" Target="https://asiointi.maanmittauslaitos.fi/karttapaikka/?share=customMarker&amp;n=6691083.598246142&amp;e=314005.4328413419&amp;title=Tiekslammi&amp;desc=&amp;zoom=11&amp;layers=%5B%7B%22id%22%3A2%2C%22opacity%22%3A100%7D%5D" TargetMode="External" /><Relationship Id="rId7" Type="http://schemas.openxmlformats.org/officeDocument/2006/relationships/hyperlink" Target="https://asiointi.maanmittauslaitos.fi/karttapaikka/?share=customMarker&amp;n=6692154.798197314&amp;e=313407.8328962735&amp;title=Ruokslammi&amp;desc=&amp;zoom=11&amp;layers=%5B%7B%22id%22%3A2%2C%22opacity%22%3A100%7D%5D" TargetMode="External" /><Relationship Id="rId8" Type="http://schemas.openxmlformats.org/officeDocument/2006/relationships/hyperlink" Target="https://asiointi.maanmittauslaitos.fi/karttapaikka/?share=customMarker&amp;n=6692144.398233935&amp;e=312983.03289322176&amp;title=Vareslammi&amp;desc=&amp;zoom=10&amp;layers=%5B%7B%22id%22%3A2%2C%22opacity%22%3A100%7D%5D" TargetMode="External" /><Relationship Id="rId9" Type="http://schemas.openxmlformats.org/officeDocument/2006/relationships/hyperlink" Target="https://asiointi.maanmittauslaitos.fi/karttapaikka/?share=customMarker&amp;n=6693945.998209521&amp;e=312197.43287185946&amp;title=Ruutulammi&amp;desc=&amp;zoom=11&amp;layers=%5B%7B%22id%22%3A2%2C%22opacity%22%3A100%7D%5D" TargetMode="External" /><Relationship Id="rId10" Type="http://schemas.openxmlformats.org/officeDocument/2006/relationships/hyperlink" Target="https://asiointi.maanmittauslaitos.fi/karttapaikka/?share=customMarker&amp;n=6693975.598185107&amp;e=311815.83283523836&amp;title=Luhtalammi&amp;desc=&amp;zoom=11&amp;layers=%5B%7B%22id%22%3A2%2C%22opacity%22%3A100%7D%5D" TargetMode="External" /><Relationship Id="rId11" Type="http://schemas.openxmlformats.org/officeDocument/2006/relationships/hyperlink" Target="https://asiointi.maanmittauslaitos.fi/karttapaikka/?share=customMarker&amp;n=6693926.755173742&amp;e=312613.3961257925&amp;title=Silm%C3%A4lammi&amp;desc=&amp;zoom=12&amp;layers=%5B%7B%22id%22%3A2%2C%22opacity%22%3A100%7D%5D" TargetMode="External" /><Relationship Id="rId12" Type="http://schemas.openxmlformats.org/officeDocument/2006/relationships/hyperlink" Target="https://asiointi.maanmittauslaitos.fi/karttapaikka/?share=customMarker&amp;n=6693923.155137121&amp;e=312888.9960861197&amp;title=Laiha&amp;desc=&amp;zoom=11&amp;layers=%5B%7B%22id%22%3A2%2C%22opacity%22%3A100%7D%5D" TargetMode="External" /><Relationship Id="rId13" Type="http://schemas.openxmlformats.org/officeDocument/2006/relationships/hyperlink" Target="https://asiointi.maanmittauslaitos.fi/karttapaikka/?share=customMarker&amp;n=6694190.355088293&amp;e=313225.7961044302&amp;title=Haisu&amp;desc=&amp;zoom=11&amp;layers=%5B%7B%22id%22%3A2%2C%22opacity%22%3A100%7D%5D" TargetMode="External" /><Relationship Id="rId14" Type="http://schemas.openxmlformats.org/officeDocument/2006/relationships/hyperlink" Target="https://asiointi.maanmittauslaitos.fi/karttapaikka/?share=customMarker&amp;n=6693854.35511881&amp;e=313143.39608001615&amp;title=Sikoj%C3%A4rvi&amp;desc=&amp;zoom=11&amp;layers=%5B%7B%22id%22%3A2%2C%22opacity%22%3A100%7D%5D" TargetMode="External" /><Relationship Id="rId15" Type="http://schemas.openxmlformats.org/officeDocument/2006/relationships/hyperlink" Target="https://asiointi.maanmittauslaitos.fi/karttapaikka/?share=customMarker&amp;n=6695809.554993688&amp;e=313010.59601592924&amp;title=Kukutin&amp;desc=&amp;zoom=11&amp;layers=%5B%7B%22id%22%3A2%2C%22opacity%22%3A100%7D%5D" TargetMode="External" /><Relationship Id="rId16" Type="http://schemas.openxmlformats.org/officeDocument/2006/relationships/hyperlink" Target="https://asiointi.maanmittauslaitos.fi/karttapaikka/?share=customMarker&amp;n=6697255.956971227&amp;e=315189.7959823599&amp;title=Syv%C3%A4lampi&amp;desc=&amp;zoom=10&amp;layers=%5B%7B%22id%22%3A2%2C%22opacity%22%3A100%7D%5D" TargetMode="External" /><Relationship Id="rId17" Type="http://schemas.openxmlformats.org/officeDocument/2006/relationships/hyperlink" Target="https://asiointi.maanmittauslaitos.fi/karttapaikka/?share=customMarker&amp;n=6697415.956910192&amp;e=315680.9960556021&amp;title=Kolmper%C3%A4&amp;desc=&amp;zoom=10&amp;layers=%5B%7B%22id%22%3A2%2C%22opacity%22%3A100%7D%5D" TargetMode="External" /><Relationship Id="rId18" Type="http://schemas.openxmlformats.org/officeDocument/2006/relationships/hyperlink" Target="https://asiointi.maanmittauslaitos.fi/karttapaikka/?share=customMarker&amp;n=6697874.356934606&amp;e=315559.39595794584&amp;title=Saarilampi&amp;desc=&amp;zoom=11&amp;layers=%5B%7B%22id%22%3A2%2C%22opacity%22%3A100%7D%5D" TargetMode="External" /><Relationship Id="rId19" Type="http://schemas.openxmlformats.org/officeDocument/2006/relationships/hyperlink" Target="https://asiointi.maanmittauslaitos.fi/karttapaikka/?share=customMarker&amp;n=6698391.156876623&amp;e=315880.1959762564&amp;title=Ylimm%C3%A4inen&amp;desc=&amp;zoom=11&amp;layers=%5B%7B%22id%22%3A2%2C%22opacity%22%3A100%7D%5D" TargetMode="External" /><Relationship Id="rId20" Type="http://schemas.openxmlformats.org/officeDocument/2006/relationships/hyperlink" Target="https://asiointi.maanmittauslaitos.fi/karttapaikka/?share=customMarker&amp;n=6699607.366690053&amp;e=316764.6032170506&amp;title=Mustee&amp;desc=&amp;zoom=10&amp;layers=%5B%7B%22id%22%3A2%2C%22opacity%22%3A100%7D%5D" TargetMode="External" /><Relationship Id="rId21" Type="http://schemas.openxmlformats.org/officeDocument/2006/relationships/hyperlink" Target="https://asiointi.maanmittauslaitos.fi/karttapaikka/?share=customMarker&amp;n=6700034.566671742&amp;e=317334.20319263654&amp;title=Kaituri&amp;desc=&amp;zoom=10&amp;layers=%5B%7B%22id%22%3A2%2C%22opacity%22%3A100%7D%5D" TargetMode="External" /><Relationship Id="rId22" Type="http://schemas.openxmlformats.org/officeDocument/2006/relationships/hyperlink" Target="https://asiointi.maanmittauslaitos.fi/karttapaikka/?share=customMarker&amp;n=6701000.518954379&amp;e=317891.2189944313&amp;title=Perikas&amp;desc=&amp;zoom=11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700774.119174105&amp;e=316504.81881742936&amp;title=&amp;desc=&amp;zoom=11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699633.319125277&amp;e=316145.6187441872&amp;title=Salmij%C3%A4rvi&amp;desc=&amp;zoom=9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701341.4070120165&amp;e=319299.31405806425&amp;title=Kakarlampi&amp;desc=&amp;zoom=10&amp;layers=%5B%7B%22id%22%3A2%2C%22opacity%22%3A100%7D%5D" TargetMode="External" /><Relationship Id="rId26" Type="http://schemas.openxmlformats.org/officeDocument/2006/relationships/hyperlink" Target="https://asiointi.maanmittauslaitos.fi/karttapaikka/?share=customMarker&amp;n=6701405.4070120165&amp;e=321275.31393599393&amp;title=Kyl%C3%A4nalanen&amp;desc=&amp;zoom=9&amp;layers=%5B%7B%22id%22%3A2%2C%22opacity%22%3A100%7D%5D" TargetMode="External" /><Relationship Id="rId27" Type="http://schemas.openxmlformats.org/officeDocument/2006/relationships/hyperlink" Target="https://asiointi.maanmittauslaitos.fi/karttapaikka/?share=customMarker&amp;n=6701987.807036431&amp;e=320401.713960408&amp;title=Oksj%C3%A4rvi&amp;desc=&amp;zoom=9&amp;layers=%5B%7B%22id%22%3A2%2C%22opacity%22%3A100%7D%5D" TargetMode="External" /><Relationship Id="rId28" Type="http://schemas.openxmlformats.org/officeDocument/2006/relationships/hyperlink" Target="https://asiointi.maanmittauslaitos.fi/karttapaikka/?share=customMarker&amp;n=6703020.606963188&amp;e=320376.1138017166&amp;title=Huhtalampi&amp;desc=&amp;zoom=10&amp;layers=%5B%7B%22id%22%3A2%2C%22opacity%22%3A100%7D%5D" TargetMode="External" /><Relationship Id="rId29" Type="http://schemas.openxmlformats.org/officeDocument/2006/relationships/hyperlink" Target="https://asiointi.maanmittauslaitos.fi/karttapaikka/?share=customMarker&amp;n=6702918.206938774&amp;e=320896.11386275175&amp;title=Kaituri&amp;desc=&amp;zoom=10&amp;layers=%5B%7B%22id%22%3A2%2C%22opacity%22%3A100%7D%5D" TargetMode="External" /><Relationship Id="rId30" Type="http://schemas.openxmlformats.org/officeDocument/2006/relationships/hyperlink" Target="https://asiointi.maanmittauslaitos.fi/karttapaikka/?share=customMarker&amp;n=6704722.701328154&amp;e=320831.1133713915&amp;title=Haarikas&amp;desc=&amp;zoom=9&amp;layers=%5B%7B%22id%22%3A2%2C%22opacity%22%3A100%7D%5D" TargetMode="External" /><Relationship Id="rId31" Type="http://schemas.openxmlformats.org/officeDocument/2006/relationships/hyperlink" Target="https://asiointi.maanmittauslaitos.fi/karttapaikka/?share=customMarker&amp;n=6705605.901279326&amp;e=320991.1133713915&amp;title=Pyylampi&amp;desc=&amp;zoom=10&amp;layers=%5B%7B%22id%22%3A2%2C%22opacity%22%3A100%7D%5D" TargetMode="External" /><Relationship Id="rId32" Type="http://schemas.openxmlformats.org/officeDocument/2006/relationships/hyperlink" Target="https://asiointi.maanmittauslaitos.fi/karttapaikka/?share=customMarker&amp;n=6705961.101352568&amp;e=319018.3134446337&amp;title=Haukilampi&amp;desc=&amp;zoom=10&amp;layers=%5B%7B%22id%22%3A2%2C%22opacity%22%3A100%7D%5D" TargetMode="External" /><Relationship Id="rId33" Type="http://schemas.openxmlformats.org/officeDocument/2006/relationships/hyperlink" Target="https://asiointi.maanmittauslaitos.fi/karttapaikka/?share=customMarker&amp;n=6692109.525352413&amp;e=318870.7666729459&amp;title=En%C3%A4j%C3%A4rvi&amp;desc=&amp;zoom=8&amp;layers=%5B%7B%22id%22%3A2%2C%22opacity%22%3A100%7D%5D" TargetMode="External" /><Relationship Id="rId34" Type="http://schemas.openxmlformats.org/officeDocument/2006/relationships/hyperlink" Target="https://asiointi.maanmittauslaitos.fi/karttapaikka/?share=customMarker&amp;n=6697638.203637713&amp;e=310978.6859063161&amp;title=Anerioj%C3%A4rvi&amp;desc=&amp;zoom=9&amp;layers=%5B%7B%22id%22%3A2%2C%22opacity%22%3A100%7D%5D" TargetMode="External" /><Relationship Id="rId35" Type="http://schemas.openxmlformats.org/officeDocument/2006/relationships/hyperlink" Target="https://asiointi.maanmittauslaitos.fi/karttapaikka/?share=customMarker&amp;n=6693908.373669324&amp;e=307481.04647565144&amp;title=Riitj%C3%A4rvi&amp;desc=&amp;zoom=11&amp;layers=%5B%7B%22id%22%3A2%2C%22opacity%22%3A100%7D%5D" TargetMode="External" /><Relationship Id="rId36" Type="http://schemas.openxmlformats.org/officeDocument/2006/relationships/hyperlink" Target="https://asiointi.maanmittauslaitos.fi/karttapaikka/?share=customMarker&amp;n=6695941.173626599&amp;e=315953.1509188257&amp;title=Suomusj%C3%A4rvi&amp;desc=&amp;zoom=10&amp;layers=%5B%7B%22id%22%3A2%2C%22opacity%22%3A100%7D%5D" TargetMode="External" /><Relationship Id="rId37" Type="http://schemas.openxmlformats.org/officeDocument/2006/relationships/hyperlink" Target="https://asiointi.maanmittauslaitos.fi/karttapaikka/?share=customMarker&amp;n=6694283.706951794&amp;e=315170.75074182375&amp;title=Jusalan%20Mustatlammet&amp;desc=&amp;zoom=11&amp;layers=%5B%7B%22id%22%3A2%2C%22opacity%22%3A100%7D%5D" TargetMode="External" /><Relationship Id="rId38" Type="http://schemas.openxmlformats.org/officeDocument/2006/relationships/hyperlink" Target="https://asiointi.maanmittauslaitos.fi/karttapaikka/?share=customMarker&amp;n=6693776.506939588&amp;e=314929.15061365&amp;title=Arpalahden%20Mustalammi&amp;desc=&amp;zoom=11&amp;layers=%5B%7B%22id%22%3A2%2C%22opacity%22%3A100%7D%5D" TargetMode="External" /><Relationship Id="rId39" Type="http://schemas.openxmlformats.org/officeDocument/2006/relationships/hyperlink" Target="https://asiointi.maanmittauslaitos.fi/karttapaikka/?share=customMarker&amp;n=6689356.282484043&amp;e=313771.5477543241&amp;title=Paskalammi&amp;desc=&amp;zoom=11&amp;layers=%5B%7B%22id%22%3A2%2C%22opacity%22%3A100%7D%5D" TargetMode="External" /><Relationship Id="rId40" Type="http://schemas.openxmlformats.org/officeDocument/2006/relationships/hyperlink" Target="https://asiointi.maanmittauslaitos.fi/karttapaikka/?share=customMarker&amp;n=6689421.482480992&amp;e=313910.34777263464&amp;title=Hirvensorkka&amp;desc=&amp;zoom=11&amp;layers=%5B%7B%22id%22%3A2%2C%22opacity%22%3A100%7D%5D" TargetMode="External" /><Relationship Id="rId41" Type="http://schemas.openxmlformats.org/officeDocument/2006/relationships/hyperlink" Target="https://asiointi.maanmittauslaitos.fi/karttapaikka/?share=customMarker&amp;n=6689075.082487095&amp;e=313807.9476871854&amp;title=Klaksukka&amp;desc=&amp;zoom=11&amp;layers=%5B%7B%22id%22%3A2%2C%22opacity%22%3A100%7D%5D" TargetMode="External" /><Relationship Id="rId42" Type="http://schemas.openxmlformats.org/officeDocument/2006/relationships/hyperlink" Target="https://asiointi.maanmittauslaitos.fi/karttapaikka/?share=customMarker&amp;n=6688729.482480992&amp;e=313606.3476963407&amp;title=Palolammi&amp;desc=&amp;zoom=11&amp;layers=%5B%7B%22id%22%3A2%2C%22opacity%22%3A100%7D%5D" TargetMode="External" /><Relationship Id="rId43" Type="http://schemas.openxmlformats.org/officeDocument/2006/relationships/hyperlink" Target="https://asiointi.maanmittauslaitos.fi/karttapaikka/?share=customMarker&amp;n=6687716.632835769&amp;e=313616.2279772052&amp;title=Pyh%C3%A4lammi&amp;desc=&amp;zoom=10&amp;layers=%5B%7B%22id%22%3A2%2C%22opacity%22%3A100%7D%5D" TargetMode="External" /><Relationship Id="rId44" Type="http://schemas.openxmlformats.org/officeDocument/2006/relationships/hyperlink" Target="https://asiointi.maanmittauslaitos.fi/karttapaikka/?share=customMarker&amp;n=6689206.232582473&amp;e=312837.0281748065&amp;title=Ruonaj%C3%A4rvi&amp;desc=&amp;zoom=10&amp;layers=%5B%7B%22id%22%3A2%2C%22opacity%22%3A100%7D%5D" TargetMode="External" /><Relationship Id="rId45" Type="http://schemas.openxmlformats.org/officeDocument/2006/relationships/hyperlink" Target="https://asiointi.maanmittauslaitos.fi/karttapaikka/?share=customMarker&amp;n=6693438.479448044&amp;e=315442.0532558264&amp;title=Valkj%C3%A4rvi&amp;desc=&amp;zoom=10&amp;layers=%5B%7B%22id%22%3A2%2C%22opacity%22%3A100%7D%5D" TargetMode="External" /><Relationship Id="rId46" Type="http://schemas.openxmlformats.org/officeDocument/2006/relationships/hyperlink" Target="https://asiointi.maanmittauslaitos.fi/karttapaikka/?share=customMarker&amp;n=6691474.408934865&amp;e=313344.30765789345&amp;title=Karij%C3%A4rvi&amp;desc=&amp;zoom=10&amp;layers=%5B%7B%22id%22%3A2%2C%22opacity%22%3A100%7D%5D" TargetMode="External" /><Relationship Id="rId47" Type="http://schemas.openxmlformats.org/officeDocument/2006/relationships/hyperlink" Target="https://asiointi.maanmittauslaitos.fi/karttapaikka/?share=customMarker&amp;n=6693229.397919672&amp;e=314141.68973294564&amp;title=Kalaton&amp;desc=&amp;zoom=11&amp;layers=%5B%7B%22id%22%3A2%2C%22opacity%22%3A100%7D%5D" TargetMode="External" /><Relationship Id="rId48" Type="http://schemas.openxmlformats.org/officeDocument/2006/relationships/hyperlink" Target="https://asiointi.maanmittauslaitos.fi/karttapaikka/?share=customMarker&amp;n=6689900.941874167&amp;e=313644.72673546965&amp;title=Valkj%C3%A4rvi&amp;desc=&amp;zoom=10&amp;layers=%5B%7B%22id%22%3A2%2C%22opacity%22%3A100%7D%5D" TargetMode="External" /><Relationship Id="rId49" Type="http://schemas.openxmlformats.org/officeDocument/2006/relationships/hyperlink" Target="https://asiointi.maanmittauslaitos.fi/karttapaikka/?share=customMarker&amp;n=6689948.141855856&amp;e=313250.3267110556&amp;title=Kolperse&amp;desc=&amp;zoom=11&amp;layers=%5B%7B%22id%22%3A2%2C%22opacity%22%3A100%7D%5D" TargetMode="External" /><Relationship Id="rId50" Type="http://schemas.openxmlformats.org/officeDocument/2006/relationships/hyperlink" Target="https://asiointi.maanmittauslaitos.fi/karttapaikka/?share=customMarker&amp;n=6693174.371502843&amp;e=314525.713579238&amp;title=Heinissuonlammi&amp;desc=&amp;zoom=11&amp;layers=%5B%7B%22id%22%3A2%2C%22opacity%22%3A100%7D%5D" TargetMode="External" /><Relationship Id="rId51" Type="http://schemas.openxmlformats.org/officeDocument/2006/relationships/hyperlink" Target="https://asiointi.maanmittauslaitos.fi/karttapaikka/?share=customMarker&amp;n=6696187.755984027&amp;e=314481.45391789014&amp;title=V%C3%A4h%C3%A4-Ruona&amp;desc=&amp;zoom=11&amp;layers=%5B%7B%22id%22%3A2%2C%22opacity%22%3A100%7D%5D" TargetMode="External" /><Relationship Id="rId52" Type="http://schemas.openxmlformats.org/officeDocument/2006/relationships/hyperlink" Target="https://asiointi.maanmittauslaitos.fi/karttapaikka/?share=customMarker&amp;n=6696570.955996234&amp;e=314812.6538995796&amp;title=Koskenalanen&amp;desc=&amp;zoom=11&amp;layers=%5B%7B%22id%22%3A2%2C%22opacity%22%3A100%7D%5D" TargetMode="External" /><Relationship Id="rId53" Type="http://schemas.openxmlformats.org/officeDocument/2006/relationships/hyperlink" Target="https://asiointi.maanmittauslaitos.fi/karttapaikka/?share=customMarker&amp;n=6695575.755984027&amp;e=314092.65399113233&amp;title=Iso-Ruona&amp;desc=&amp;zoom=10&amp;layers=%5B%7B%22id%22%3A2%2C%22opacity%22%3A100%7D%5D" TargetMode="External" /><Relationship Id="rId54" Type="http://schemas.openxmlformats.org/officeDocument/2006/relationships/hyperlink" Target="https://asiointi.maanmittauslaitos.fi/karttapaikka/?share=customMarker&amp;n=6701994.800130185&amp;e=322511.49320005264&amp;title=Iso-Torava&amp;desc=&amp;zoom=9&amp;layers=%5B%7B%22id%22%3A2%2C%22opacity%22%3A100%7D%5D" TargetMode="External" /><Relationship Id="rId55" Type="http://schemas.openxmlformats.org/officeDocument/2006/relationships/hyperlink" Target="https://asiointi.maanmittauslaitos.fi/karttapaikka/?share=customMarker&amp;n=6703265.200093564&amp;e=323530.69309018936&amp;title=Pikku-Torava&amp;desc=&amp;zoom=10&amp;layers=%5B%7B%22id%22%3A2%2C%22opacity%22%3A100%7D%5D" TargetMode="External" /><Relationship Id="rId56" Type="http://schemas.openxmlformats.org/officeDocument/2006/relationships/hyperlink" Target="https://asiointi.maanmittauslaitos.fi/karttapaikka/?share=customMarker&amp;n=6703563.951321869&amp;e=318924.7539774408&amp;title=Rautalampi&amp;desc=&amp;zoom=11&amp;layers=%5B%7B%22id%22%3A2%2C%22opacity%22%3A100%7D%5D" TargetMode="External" /><Relationship Id="rId57" Type="http://schemas.openxmlformats.org/officeDocument/2006/relationships/hyperlink" Target="https://asiointi.maanmittauslaitos.fi/karttapaikka/?share=customMarker&amp;n=6700467.270729967&amp;e=319217.483358373&amp;title=Lumukkaanj%C3%A4rvi&amp;desc=&amp;zoom=11&amp;layers=%5B%7B%22id%22%3A1%2C%22opacity%22%3A100%7D%2C%7B%22id%22%3A2%2C%22opacity%22%3A100%7D%5D" TargetMode="External" /><Relationship Id="rId58" Type="http://schemas.openxmlformats.org/officeDocument/2006/relationships/hyperlink" Target="https://asiointi.maanmittauslaitos.fi/karttapaikka/?share=customMarker&amp;n=6700586.870720812&amp;e=318996.6833629506&amp;title=Lumukkaansilm%C3%A4&amp;desc=&amp;zoom=11&amp;layers=%5B%7B%22id%22%3A1%2C%22opacity%22%3A100%7D%2C%7B%22id%22%3A2%2C%22opacity%22%3A100%7D%5D" TargetMode="External" /><Relationship Id="rId59" Type="http://schemas.openxmlformats.org/officeDocument/2006/relationships/hyperlink" Target="https://asiointi.maanmittauslaitos.fi/karttapaikka/?share=customMarker&amp;n=6704040.924566968&amp;e=322755.32978805265&amp;title=Saarnikas&amp;desc=&amp;zoom=10&amp;layers=%5B%7B%22id%22%3A1%2C%22opacity%22%3A100%7D%2C%7B%22id%22%3A2%2C%22opacity%22%3A100%7D%5D" TargetMode="External" /><Relationship Id="rId60" Type="http://schemas.openxmlformats.org/officeDocument/2006/relationships/hyperlink" Target="https://asiointi.maanmittauslaitos.fi/karttapaikka/?share=customMarker&amp;n=6689489.2140483&amp;e=314167.0768623243&amp;title=Sukkalampi&amp;desc=&amp;zoom=11&amp;layers=%5B%7B%22id%22%3A2%2C%22opacity%22%3A100%7D%5D" TargetMode="External" /><Relationship Id="rId61" Type="http://schemas.openxmlformats.org/officeDocument/2006/relationships/hyperlink" Target="https://asiointi.maanmittauslaitos.fi/karttapaikka/?share=customMarker&amp;n=6697128.926021268&amp;e=319701.921192237&amp;title=Siitoonj%C3%A4rvi&amp;desc=&amp;zoom=9&amp;layers=%5B%7B%22id%22%3A2%2C%22opacity%22%3A100%7D%5D" TargetMode="External" /><Relationship Id="rId62" Type="http://schemas.openxmlformats.org/officeDocument/2006/relationships/hyperlink" Target="https://asiointi.maanmittauslaitos.fi/karttapaikka/?share=customMarker&amp;n=6702924.381615897&amp;e=317967.12126547913&amp;title=Varesj%C3%A4rvi&amp;desc=&amp;zoom=8&amp;layers=%5B%7B%22id%22%3A2%2C%22opacity%22%3A100%7D%5D" TargetMode="External" /><Relationship Id="rId63" Type="http://schemas.openxmlformats.org/officeDocument/2006/relationships/hyperlink" Target="https://asiointi.maanmittauslaitos.fi/karttapaikka/?share=customMarker&amp;n=6699347.904192329&amp;e=313554.3493194837&amp;title=Nahvonj%C3%A4rvi&amp;desc=&amp;zoom=10&amp;layers=%5B%7B%22id%22%3A2%2C%22opacity%22%3A100%7D%2C%7B%22id%22%3A4%2C%22opacity%22%3A75%7D%5D" TargetMode="External" /><Relationship Id="rId64" Type="http://schemas.openxmlformats.org/officeDocument/2006/relationships/hyperlink" Target="https://asiointi.maanmittauslaitos.fi/karttapaikka/?share=customMarker&amp;n=6697915.515251917&amp;e=318267.354640336&amp;title=Lahnaj%C3%A4rvi&amp;desc=&amp;zoom=9&amp;layers=%5B%7B%22id%22%3A2%2C%22opacity%22%3A100%7D%5D" TargetMode="External" /><Relationship Id="rId65" Type="http://schemas.openxmlformats.org/officeDocument/2006/relationships/hyperlink" Target="https://asiointi.maanmittauslaitos.fi/karttapaikka/?share=customMarker&amp;n=6695211.515129844&amp;e=317816.1546891642&amp;title=Lammenj%C3%A4rvi&amp;desc=&amp;zoom=9&amp;layers=%5B%7B%22id%22%3A2%2C%22opacity%22%3A100%7D%5D" TargetMode="External" /><Relationship Id="rId66" Type="http://schemas.openxmlformats.org/officeDocument/2006/relationships/comments" Target="../comments5.xml" /><Relationship Id="rId67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8000&amp;text=Tervakas&amp;srs=EPSG%3A3067&amp;y=6710159&amp;mode=rasta&amp;x=318895&amp;lang=fi" TargetMode="External" /><Relationship Id="rId2" Type="http://schemas.openxmlformats.org/officeDocument/2006/relationships/hyperlink" Target="http://kansalaisen.karttapaikka.fi/linkki?scale=8000&amp;text=Koivulammi&amp;srs=EPSG%3A3067&amp;y=6710403&amp;mode=rasta&amp;x=319243&amp;lang=fi" TargetMode="External" /><Relationship Id="rId3" Type="http://schemas.openxmlformats.org/officeDocument/2006/relationships/hyperlink" Target="http://kansalaisen.karttapaikka.fi/linkki?scale=8000&amp;text=H%C3%A4rj%C3%A4nsilm%C3%A4&amp;srs=EPSG%3A3067&amp;y=6710533&amp;mode=rasta&amp;x=318769&amp;lang=fi" TargetMode="External" /><Relationship Id="rId4" Type="http://schemas.openxmlformats.org/officeDocument/2006/relationships/hyperlink" Target="http://kansalaisen.karttapaikka.fi/linkki?scale=8000&amp;text=Suolammi&amp;srs=EPSG%3A3067&amp;y=6710115&amp;mode=rasta&amp;x=318215&amp;lang=fi" TargetMode="External" /><Relationship Id="rId5" Type="http://schemas.openxmlformats.org/officeDocument/2006/relationships/hyperlink" Target="http://kansalaisen.karttapaikka.fi/linkki?scale=16000&amp;text=Kolmper%C3%A4nen&amp;srs=EPSG%3A3067&amp;y=6709651&amp;mode=rasta&amp;x=319175&amp;lang=fi" TargetMode="External" /><Relationship Id="rId6" Type="http://schemas.openxmlformats.org/officeDocument/2006/relationships/hyperlink" Target="http://kansalaisen.karttapaikka.fi/linkki?scale=8000&amp;text=Matinlammi&amp;srs=EPSG%3A3067&amp;y=6706747&amp;mode=rasta&amp;x=318727&amp;lang=fi" TargetMode="External" /><Relationship Id="rId7" Type="http://schemas.openxmlformats.org/officeDocument/2006/relationships/hyperlink" Target="http://kansalaisen.karttapaikka.fi/linkki?scale=16000&amp;text=S%C3%A4r%C3%A4j%C3%A4rvi&amp;srs=EPSG%3A3067&amp;y=6707331&amp;mode=rasta&amp;x=319335&amp;lang=fi" TargetMode="External" /><Relationship Id="rId8" Type="http://schemas.openxmlformats.org/officeDocument/2006/relationships/hyperlink" Target="http://kansalaisen.karttapaikka.fi/linkki?scale=8000&amp;text=Ruukinj%C3%A4rvi&amp;srs=EPSG%3A3067&amp;y=6707391&amp;mode=rasta&amp;x=318219&amp;lang=fi" TargetMode="External" /><Relationship Id="rId9" Type="http://schemas.openxmlformats.org/officeDocument/2006/relationships/hyperlink" Target="http://kansalaisen.karttapaikka.fi/linkki?scale=8000&amp;text=Sakarj%C3%A4rvi&amp;srs=EPSG%3A3067&amp;y=6707753&amp;mode=rasta&amp;x=317549&amp;lang=fi" TargetMode="External" /><Relationship Id="rId10" Type="http://schemas.openxmlformats.org/officeDocument/2006/relationships/hyperlink" Target="http://kansalaisen.karttapaikka.fi/linkki?scale=8000&amp;text=Kakarlammi&amp;srs=EPSG%3A3067&amp;y=6707471&amp;mode=rasta&amp;x=317349&amp;lang=fi" TargetMode="External" /><Relationship Id="rId11" Type="http://schemas.openxmlformats.org/officeDocument/2006/relationships/hyperlink" Target="http://kansalaisen.karttapaikka.fi/linkki?scale=8000&amp;text=Musta-Kolosin&amp;srs=EPSG%3A3067&amp;y=6707413&amp;mode=rasta&amp;x=317131&amp;lang=fi" TargetMode="External" /><Relationship Id="rId12" Type="http://schemas.openxmlformats.org/officeDocument/2006/relationships/hyperlink" Target="http://kansalaisen.karttapaikka.fi/linkki?scale=8000&amp;text=Mustalammi+%28Lasikyl%C3%A4%29&amp;srs=EPSG%3A3067&amp;y=6707341&amp;mode=rasta&amp;x=316777&amp;lang=fi" TargetMode="External" /><Relationship Id="rId13" Type="http://schemas.openxmlformats.org/officeDocument/2006/relationships/hyperlink" Target="http://kansalaisen.karttapaikka.fi/linkki?scale=8000&amp;text=Iso-Jouhtena&amp;srs=EPSG%3A3067&amp;y=6706913&amp;mode=rasta&amp;x=316365&amp;lang=fi" TargetMode="External" /><Relationship Id="rId14" Type="http://schemas.openxmlformats.org/officeDocument/2006/relationships/hyperlink" Target="http://kansalaisen.karttapaikka.fi/linkki?scale=8000&amp;text=Iso-Kolosin&amp;srs=EPSG%3A3067&amp;y=6706793&amp;mode=rasta&amp;x=317331&amp;lang=fi" TargetMode="External" /><Relationship Id="rId15" Type="http://schemas.openxmlformats.org/officeDocument/2006/relationships/hyperlink" Target="http://kansalaisen.karttapaikka.fi/linkki?scale=8000&amp;text=Tasku&amp;srs=EPSG%3A3067&amp;y=6706427&amp;mode=rasta&amp;x=317687&amp;lang=fi" TargetMode="External" /><Relationship Id="rId16" Type="http://schemas.openxmlformats.org/officeDocument/2006/relationships/hyperlink" Target="http://kansalaisen.karttapaikka.fi/linkki?scale=8000&amp;text=Immenj%C3%A4rvi&amp;srs=EPSG%3A3067&amp;y=6708153&amp;mode=rasta&amp;x=316533&amp;lang=fi" TargetMode="External" /><Relationship Id="rId17" Type="http://schemas.openxmlformats.org/officeDocument/2006/relationships/hyperlink" Target="http://kansalaisen.karttapaikka.fi/linkki?scale=40000&amp;text=Lammenj%C3%A4rvi&amp;srs=EPSG%3A3067&amp;y=6706913&amp;mode=rasta&amp;x=313903&amp;lang=fi" TargetMode="External" /><Relationship Id="rId18" Type="http://schemas.openxmlformats.org/officeDocument/2006/relationships/hyperlink" Target="http://kansalaisen.karttapaikka.fi/linkki?scale=8000&amp;text=H%C3%A4rj%C3%A4nvatsa&amp;srs=EPSG%3A3067&amp;y=6704319&amp;mode=rasta&amp;x=312598&amp;lang=fi" TargetMode="External" /><Relationship Id="rId19" Type="http://schemas.openxmlformats.org/officeDocument/2006/relationships/hyperlink" Target="http://kansalaisen.karttapaikka.fi/linkki?scale=16000&amp;text=Palmutj%C3%A4rvi&amp;srs=EPSG%3A3067&amp;y=6704536&amp;x=307799&amp;lang=fi" TargetMode="External" /><Relationship Id="rId20" Type="http://schemas.openxmlformats.org/officeDocument/2006/relationships/hyperlink" Target="http://kansalaisen.karttapaikka.fi/linkki?scale=8000&amp;text=Sirkkalammi&amp;srs=EPSG%3A3067&amp;y=6705601&amp;mode=rasta&amp;x=305423&amp;lang=fi" TargetMode="External" /><Relationship Id="rId21" Type="http://schemas.openxmlformats.org/officeDocument/2006/relationships/hyperlink" Target="http://kansalaisen.karttapaikka.fi/linkki?scale=8000&amp;text=Hanhilampi&amp;srs=EPSG%3A3067&amp;y=6705247&amp;mode=rasta&amp;x=304265&amp;lang=fi" TargetMode="External" /><Relationship Id="rId22" Type="http://schemas.openxmlformats.org/officeDocument/2006/relationships/hyperlink" Target="http://kansalaisen.karttapaikka.fi/linkki?scale=8000&amp;text=Kakarlammi+%28Vanhakyl%C3%A4%29&amp;srs=EPSG%3A3067&amp;y=6704963&amp;mode=rasta&amp;x=310007&amp;lang=fi" TargetMode="External" /><Relationship Id="rId23" Type="http://schemas.openxmlformats.org/officeDocument/2006/relationships/hyperlink" Target="http://kansalaisen.karttapaikka.fi/linkki?scale=40000&amp;text=Omenaj%C3%A4rvi&amp;srs=EPSG%3A3067&amp;y=6702923&amp;mode=rasta&amp;x=309647&amp;lang=fi" TargetMode="External" /><Relationship Id="rId24" Type="http://schemas.openxmlformats.org/officeDocument/2006/relationships/hyperlink" Target="http://kansalaisen.karttapaikka.fi/linkki?scale=16000&amp;text=Riidus&amp;srs=EPSG%3A3067&amp;y=6703043&amp;mode=rasta&amp;x=314907&amp;lang=fi" TargetMode="External" /><Relationship Id="rId25" Type="http://schemas.openxmlformats.org/officeDocument/2006/relationships/hyperlink" Target="http://kansalaisen.karttapaikka.fi/linkki?scale=8000&amp;text=Kailj%C3%A4rvi&amp;srs=EPSG%3A3067&amp;y=6703411&amp;mode=rasta&amp;x=315011&amp;lang=fi" TargetMode="External" /><Relationship Id="rId26" Type="http://schemas.openxmlformats.org/officeDocument/2006/relationships/hyperlink" Target="http://kansalaisen.karttapaikka.fi/linkki?scale=16000&amp;text=Kalaton&amp;srs=EPSG%3A3067&amp;y=6702415&amp;mode=rasta&amp;x=314787&amp;lang=fi" TargetMode="External" /><Relationship Id="rId27" Type="http://schemas.openxmlformats.org/officeDocument/2006/relationships/hyperlink" Target="http://kansalaisen.karttapaikka.fi/linkki?scale=16000&amp;text=Nummilammi&amp;srs=EPSG%3A3067&amp;y=6702007&amp;mode=rasta&amp;x=315267&amp;lang=fi" TargetMode="External" /><Relationship Id="rId28" Type="http://schemas.openxmlformats.org/officeDocument/2006/relationships/hyperlink" Target="http://kansalaisen.karttapaikka.fi/linkki?scale=8000&amp;text=V%C3%A4h%C3%A4-Nahvo&amp;srs=EPSG%3A3067&amp;y=6700861&amp;mode=rasta&amp;x=314303&amp;lang=fi" TargetMode="External" /><Relationship Id="rId29" Type="http://schemas.openxmlformats.org/officeDocument/2006/relationships/hyperlink" Target="http://kansalaisen.karttapaikka.fi/linkki?scale=8000&amp;text=Paskatti&amp;srs=EPSG%3A3067&amp;y=6701469&amp;mode=rasta&amp;x=314103&amp;lang=fi" TargetMode="External" /><Relationship Id="rId30" Type="http://schemas.openxmlformats.org/officeDocument/2006/relationships/hyperlink" Target="http://kansalaisen.karttapaikka.fi/linkki?scale=4000&amp;text=Kierj%C3%A4rvi&amp;srs=EPSG%3A3067&amp;y=6701411&amp;mode=rasta&amp;x=313677&amp;lang=fi" TargetMode="External" /><Relationship Id="rId31" Type="http://schemas.openxmlformats.org/officeDocument/2006/relationships/hyperlink" Target="http://kansalaisen.karttapaikka.fi/linkki?scale=4000&amp;text=Mustalammi&amp;srs=EPSG%3A3067&amp;y=6702426&amp;mode=rasta&amp;x=306659&amp;lang=fi" TargetMode="External" /><Relationship Id="rId32" Type="http://schemas.openxmlformats.org/officeDocument/2006/relationships/hyperlink" Target="http://kansalaisen.karttapaikka.fi/linkki?scale=8000&amp;text=Laihaj%C3%A4rvi&amp;srs=EPSG%3A3067&amp;y=6699530&amp;mode=rasta&amp;x=303855&amp;lang=fi" TargetMode="External" /><Relationship Id="rId33" Type="http://schemas.openxmlformats.org/officeDocument/2006/relationships/hyperlink" Target="http://kansalaisen.karttapaikka.fi/linkki?scale=40000&amp;text=Kyyn%C3%A4r%C3%A4j%C3%A4rvi&amp;srs=EPSG%3A3067&amp;y=6700720&amp;mode=rasta&amp;x=304115&amp;lang=fi" TargetMode="External" /><Relationship Id="rId34" Type="http://schemas.openxmlformats.org/officeDocument/2006/relationships/hyperlink" Target="https://asiointi.maanmittauslaitos.fi/karttapaikka/?share=customMarker&amp;n=6701829.409395097&amp;e=304677.7691976146&amp;title=Parttilampi&amp;desc=&amp;zoom=11&amp;layers=%5B%7B%22id%22%3A2%2C%22opacity%22%3A100%7D%5D" TargetMode="External" /><Relationship Id="rId35" Type="http://schemas.openxmlformats.org/officeDocument/2006/relationships/hyperlink" Target="https://asiointi.maanmittauslaitos.fi/karttapaikka/?share=customMarker&amp;n=6712984.6478972&amp;e=305683.9406290721&amp;title=Karjasuo&amp;desc=&amp;zoom=11&amp;layers=%5B%7B%22id%22%3A2%2C%22opacity%22%3A100%7D%5D" TargetMode="External" /><Relationship Id="rId36" Type="http://schemas.openxmlformats.org/officeDocument/2006/relationships/hyperlink" Target="https://asiointi.maanmittauslaitos.fi/karttapaikka/?share=customMarker&amp;n=6707110.916844419&amp;e=314547.8020053947&amp;title=Kultal%C3%A4hde&amp;desc=&amp;zoom=11&amp;layers=%5B%7B%22id%22%3A2%2C%22opacity%22%3A100%7D%5D" TargetMode="External" /><Relationship Id="rId37" Type="http://schemas.openxmlformats.org/officeDocument/2006/relationships/hyperlink" Target="https://asiointi.maanmittauslaitos.fi/karttapaikka/?share=customMarker&amp;n=6698816.834545776&amp;e=302713.45553051756&amp;title=Lammij%C3%A4rvi&amp;desc=&amp;zoom=11&amp;layers=%5B%7B%22id%22%3A2%2C%22opacity%22%3A100%7D%5D" TargetMode="External" /><Relationship Id="rId38" Type="http://schemas.openxmlformats.org/officeDocument/2006/relationships/hyperlink" Target="https://asiointi.maanmittauslaitos.fi/karttapaikka/?share=customMarker&amp;n=6707053.730505578&amp;e=317521.3973564203&amp;title=Pikku-Kolosin&amp;desc=&amp;zoom=11&amp;layers=%5B%7B%22id%22%3A2%2C%22opacity%22%3A100%7D%5D" TargetMode="External" /><Relationship Id="rId39" Type="http://schemas.openxmlformats.org/officeDocument/2006/relationships/hyperlink" Target="https://asiointi.maanmittauslaitos.fi/karttapaikka/?share=customMarker&amp;n=6700229.049295648&amp;e=302616.0206163935&amp;title=Pernj%C3%A4rvi&amp;desc=&amp;zoom=8&amp;layers=%5B%7B%22id%22%3A2%2C%22opacity%22%3A100%7D%5D" TargetMode="External" /><Relationship Id="rId40" Type="http://schemas.openxmlformats.org/officeDocument/2006/relationships/comments" Target="../comments6.xml" /><Relationship Id="rId4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8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21.57421875" style="0" bestFit="1" customWidth="1"/>
    <col min="2" max="2" width="12.28125" style="0" bestFit="1" customWidth="1"/>
    <col min="3" max="3" width="10.421875" style="0" bestFit="1" customWidth="1"/>
    <col min="4" max="4" width="10.00390625" style="0" bestFit="1" customWidth="1"/>
    <col min="5" max="5" width="8.7109375" style="51" bestFit="1" customWidth="1"/>
    <col min="6" max="6" width="5.7109375" style="91" customWidth="1"/>
    <col min="7" max="7" width="15.57421875" style="51" bestFit="1" customWidth="1"/>
    <col min="8" max="8" width="5.00390625" style="33" customWidth="1"/>
    <col min="9" max="9" width="4.7109375" style="0" customWidth="1"/>
    <col min="10" max="10" width="5.00390625" style="0" customWidth="1"/>
    <col min="11" max="11" width="4.57421875" style="0" customWidth="1"/>
    <col min="12" max="16" width="3.7109375" style="0" customWidth="1"/>
    <col min="17" max="17" width="4.00390625" style="78" customWidth="1"/>
    <col min="18" max="19" width="5.00390625" style="0" customWidth="1"/>
    <col min="20" max="20" width="4.7109375" style="0" customWidth="1"/>
    <col min="21" max="21" width="5.57421875" style="0" customWidth="1"/>
    <col min="22" max="94" width="4.7109375" style="0" customWidth="1"/>
    <col min="95" max="95" width="13.140625" style="0" bestFit="1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90" t="s">
        <v>4</v>
      </c>
      <c r="G1" s="4" t="s">
        <v>5</v>
      </c>
      <c r="H1" s="1" t="s">
        <v>6</v>
      </c>
      <c r="I1" s="1"/>
      <c r="J1" s="2"/>
      <c r="K1" s="5"/>
      <c r="L1" s="6"/>
      <c r="M1" s="7" t="s">
        <v>7</v>
      </c>
      <c r="N1" s="8"/>
      <c r="O1" s="8"/>
      <c r="P1" s="80"/>
      <c r="Q1" s="9" t="s">
        <v>8</v>
      </c>
      <c r="R1" s="1"/>
      <c r="S1" s="1"/>
      <c r="T1" s="9" t="s">
        <v>9</v>
      </c>
      <c r="U1" s="1"/>
      <c r="V1" s="10" t="s">
        <v>10</v>
      </c>
      <c r="W1" s="11" t="s">
        <v>11</v>
      </c>
      <c r="X1" s="11" t="s">
        <v>12</v>
      </c>
      <c r="Y1" s="11" t="s">
        <v>13</v>
      </c>
      <c r="Z1" s="11" t="s">
        <v>14</v>
      </c>
      <c r="AA1" s="11" t="s">
        <v>15</v>
      </c>
      <c r="AB1" s="11" t="s">
        <v>16</v>
      </c>
      <c r="AC1" s="11" t="s">
        <v>17</v>
      </c>
      <c r="AD1" s="11" t="s">
        <v>18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23</v>
      </c>
      <c r="AJ1" s="11" t="s">
        <v>24</v>
      </c>
      <c r="AK1" s="11" t="s">
        <v>25</v>
      </c>
      <c r="AL1" s="11" t="s">
        <v>26</v>
      </c>
      <c r="AM1" s="11" t="s">
        <v>27</v>
      </c>
      <c r="AN1" s="11" t="s">
        <v>28</v>
      </c>
      <c r="AO1" s="11" t="s">
        <v>29</v>
      </c>
      <c r="AP1" s="11" t="s">
        <v>30</v>
      </c>
      <c r="AQ1" s="11" t="s">
        <v>31</v>
      </c>
      <c r="AR1" s="11" t="s">
        <v>32</v>
      </c>
      <c r="AS1" s="11" t="s">
        <v>33</v>
      </c>
      <c r="AT1" s="11" t="s">
        <v>34</v>
      </c>
      <c r="AU1" s="11" t="s">
        <v>35</v>
      </c>
      <c r="AV1" s="11" t="s">
        <v>36</v>
      </c>
      <c r="AW1" s="11" t="s">
        <v>37</v>
      </c>
      <c r="AX1" s="11" t="s">
        <v>38</v>
      </c>
      <c r="AY1" s="11" t="s">
        <v>39</v>
      </c>
      <c r="AZ1" s="11" t="s">
        <v>40</v>
      </c>
      <c r="BA1" s="11" t="s">
        <v>41</v>
      </c>
      <c r="BB1" s="11" t="s">
        <v>42</v>
      </c>
      <c r="BC1" s="11" t="s">
        <v>43</v>
      </c>
      <c r="BD1" s="11" t="s">
        <v>44</v>
      </c>
      <c r="BE1" s="11" t="s">
        <v>45</v>
      </c>
      <c r="BF1" s="11" t="s">
        <v>46</v>
      </c>
      <c r="BG1" s="11" t="s">
        <v>47</v>
      </c>
      <c r="BH1" s="11" t="s">
        <v>48</v>
      </c>
      <c r="BI1" s="11" t="s">
        <v>49</v>
      </c>
      <c r="BJ1" s="11" t="s">
        <v>50</v>
      </c>
      <c r="BK1" s="11" t="s">
        <v>51</v>
      </c>
      <c r="BL1" s="11" t="s">
        <v>52</v>
      </c>
      <c r="BM1" s="11" t="s">
        <v>53</v>
      </c>
      <c r="BN1" s="11" t="s">
        <v>54</v>
      </c>
      <c r="BO1" s="11" t="s">
        <v>55</v>
      </c>
      <c r="BP1" s="11" t="s">
        <v>56</v>
      </c>
      <c r="BQ1" s="11" t="s">
        <v>57</v>
      </c>
      <c r="BR1" s="11" t="s">
        <v>58</v>
      </c>
      <c r="BS1" s="11" t="s">
        <v>59</v>
      </c>
      <c r="BT1" s="11" t="s">
        <v>60</v>
      </c>
      <c r="BU1" s="11" t="s">
        <v>61</v>
      </c>
      <c r="BV1" s="11" t="s">
        <v>62</v>
      </c>
      <c r="BW1" s="11" t="s">
        <v>63</v>
      </c>
      <c r="BX1" s="11" t="s">
        <v>64</v>
      </c>
      <c r="BY1" s="11" t="s">
        <v>65</v>
      </c>
      <c r="BZ1" s="11" t="s">
        <v>66</v>
      </c>
      <c r="CA1" s="11" t="s">
        <v>67</v>
      </c>
      <c r="CB1" s="11" t="s">
        <v>68</v>
      </c>
      <c r="CC1" s="11" t="s">
        <v>69</v>
      </c>
      <c r="CD1" s="11" t="s">
        <v>70</v>
      </c>
      <c r="CE1" s="11" t="s">
        <v>71</v>
      </c>
      <c r="CF1" s="11" t="s">
        <v>72</v>
      </c>
      <c r="CG1" s="11" t="s">
        <v>73</v>
      </c>
      <c r="CH1" s="11" t="s">
        <v>74</v>
      </c>
      <c r="CI1" s="11" t="s">
        <v>75</v>
      </c>
      <c r="CJ1" s="11" t="s">
        <v>76</v>
      </c>
      <c r="CK1" s="11" t="s">
        <v>77</v>
      </c>
      <c r="CL1" s="11" t="s">
        <v>78</v>
      </c>
      <c r="CM1" s="11" t="s">
        <v>79</v>
      </c>
      <c r="CN1" s="11" t="s">
        <v>80</v>
      </c>
      <c r="CO1" s="11" t="s">
        <v>81</v>
      </c>
      <c r="CP1" s="12" t="s">
        <v>82</v>
      </c>
    </row>
    <row r="2" spans="1:94" s="62" customFormat="1" ht="89.25" thickBot="1">
      <c r="A2" s="53"/>
      <c r="B2" s="53"/>
      <c r="C2" s="53"/>
      <c r="D2" s="54"/>
      <c r="E2" s="55" t="s">
        <v>83</v>
      </c>
      <c r="F2" s="55" t="s">
        <v>84</v>
      </c>
      <c r="G2" s="56"/>
      <c r="H2" s="55" t="s">
        <v>85</v>
      </c>
      <c r="I2" s="55" t="s">
        <v>86</v>
      </c>
      <c r="J2" s="57" t="s">
        <v>87</v>
      </c>
      <c r="K2" s="55" t="s">
        <v>88</v>
      </c>
      <c r="L2" s="58" t="s">
        <v>89</v>
      </c>
      <c r="M2" s="59" t="s">
        <v>90</v>
      </c>
      <c r="N2" s="59" t="s">
        <v>91</v>
      </c>
      <c r="O2" s="59" t="s">
        <v>92</v>
      </c>
      <c r="P2" s="59" t="s">
        <v>93</v>
      </c>
      <c r="Q2" s="60" t="s">
        <v>94</v>
      </c>
      <c r="R2" s="55" t="s">
        <v>95</v>
      </c>
      <c r="S2" s="55" t="s">
        <v>96</v>
      </c>
      <c r="T2" s="60" t="s">
        <v>97</v>
      </c>
      <c r="U2" s="55" t="s">
        <v>98</v>
      </c>
      <c r="V2" s="60" t="s">
        <v>99</v>
      </c>
      <c r="W2" s="55" t="s">
        <v>100</v>
      </c>
      <c r="X2" s="55" t="s">
        <v>101</v>
      </c>
      <c r="Y2" s="61" t="s">
        <v>102</v>
      </c>
      <c r="Z2" s="61" t="s">
        <v>103</v>
      </c>
      <c r="AA2" s="61" t="s">
        <v>104</v>
      </c>
      <c r="AB2" s="55" t="s">
        <v>105</v>
      </c>
      <c r="AC2" s="55" t="s">
        <v>106</v>
      </c>
      <c r="AD2" s="55" t="s">
        <v>107</v>
      </c>
      <c r="AE2" s="55" t="s">
        <v>108</v>
      </c>
      <c r="AF2" s="55" t="s">
        <v>109</v>
      </c>
      <c r="AG2" s="55" t="s">
        <v>110</v>
      </c>
      <c r="AH2" s="55" t="s">
        <v>111</v>
      </c>
      <c r="AI2" s="55" t="s">
        <v>112</v>
      </c>
      <c r="AJ2" s="55" t="s">
        <v>113</v>
      </c>
      <c r="AK2" s="55" t="s">
        <v>114</v>
      </c>
      <c r="AL2" s="55" t="s">
        <v>115</v>
      </c>
      <c r="AM2" s="55" t="s">
        <v>116</v>
      </c>
      <c r="AN2" s="55" t="s">
        <v>117</v>
      </c>
      <c r="AO2" s="55" t="s">
        <v>118</v>
      </c>
      <c r="AP2" s="55" t="s">
        <v>119</v>
      </c>
      <c r="AQ2" s="55" t="s">
        <v>120</v>
      </c>
      <c r="AR2" s="55" t="s">
        <v>121</v>
      </c>
      <c r="AS2" s="55" t="s">
        <v>122</v>
      </c>
      <c r="AT2" s="55" t="s">
        <v>123</v>
      </c>
      <c r="AU2" s="61" t="s">
        <v>124</v>
      </c>
      <c r="AV2" s="61" t="s">
        <v>125</v>
      </c>
      <c r="AW2" s="55" t="s">
        <v>126</v>
      </c>
      <c r="AX2" s="55" t="s">
        <v>127</v>
      </c>
      <c r="AY2" s="55" t="s">
        <v>128</v>
      </c>
      <c r="AZ2" s="55" t="s">
        <v>129</v>
      </c>
      <c r="BA2" s="55" t="s">
        <v>130</v>
      </c>
      <c r="BB2" s="55" t="s">
        <v>131</v>
      </c>
      <c r="BC2" s="55" t="s">
        <v>132</v>
      </c>
      <c r="BD2" s="55" t="s">
        <v>133</v>
      </c>
      <c r="BE2" s="55" t="s">
        <v>134</v>
      </c>
      <c r="BF2" s="55" t="s">
        <v>135</v>
      </c>
      <c r="BG2" s="55" t="s">
        <v>136</v>
      </c>
      <c r="BH2" s="55" t="s">
        <v>137</v>
      </c>
      <c r="BI2" s="55" t="s">
        <v>138</v>
      </c>
      <c r="BJ2" s="55" t="s">
        <v>139</v>
      </c>
      <c r="BK2" s="55" t="s">
        <v>140</v>
      </c>
      <c r="BL2" s="55" t="s">
        <v>141</v>
      </c>
      <c r="BM2" s="55" t="s">
        <v>142</v>
      </c>
      <c r="BN2" s="55" t="s">
        <v>143</v>
      </c>
      <c r="BO2" s="55" t="s">
        <v>144</v>
      </c>
      <c r="BP2" s="55" t="s">
        <v>145</v>
      </c>
      <c r="BQ2" s="55" t="s">
        <v>146</v>
      </c>
      <c r="BR2" s="55" t="s">
        <v>147</v>
      </c>
      <c r="BS2" s="55" t="s">
        <v>148</v>
      </c>
      <c r="BT2" s="55" t="s">
        <v>149</v>
      </c>
      <c r="BU2" s="55" t="s">
        <v>150</v>
      </c>
      <c r="BV2" s="55" t="s">
        <v>151</v>
      </c>
      <c r="BW2" s="55" t="s">
        <v>152</v>
      </c>
      <c r="BX2" s="55" t="s">
        <v>153</v>
      </c>
      <c r="BY2" s="55" t="s">
        <v>154</v>
      </c>
      <c r="BZ2" s="55" t="s">
        <v>155</v>
      </c>
      <c r="CA2" s="55" t="s">
        <v>156</v>
      </c>
      <c r="CB2" s="55" t="s">
        <v>157</v>
      </c>
      <c r="CC2" s="55" t="s">
        <v>158</v>
      </c>
      <c r="CD2" s="55" t="s">
        <v>159</v>
      </c>
      <c r="CE2" s="55" t="s">
        <v>160</v>
      </c>
      <c r="CF2" s="55" t="s">
        <v>161</v>
      </c>
      <c r="CG2" s="55" t="s">
        <v>162</v>
      </c>
      <c r="CH2" s="55" t="s">
        <v>163</v>
      </c>
      <c r="CI2" s="55" t="s">
        <v>164</v>
      </c>
      <c r="CJ2" s="55" t="s">
        <v>165</v>
      </c>
      <c r="CK2" s="55" t="s">
        <v>166</v>
      </c>
      <c r="CL2" s="55" t="s">
        <v>167</v>
      </c>
      <c r="CM2" s="55" t="s">
        <v>168</v>
      </c>
      <c r="CN2" s="55" t="s">
        <v>169</v>
      </c>
      <c r="CO2" s="55" t="s">
        <v>170</v>
      </c>
      <c r="CP2" s="57" t="s">
        <v>171</v>
      </c>
    </row>
    <row r="3" spans="1:94" ht="12.75">
      <c r="A3" s="13" t="s">
        <v>172</v>
      </c>
      <c r="B3" t="s">
        <v>173</v>
      </c>
      <c r="C3" s="13" t="s">
        <v>174</v>
      </c>
      <c r="D3" s="14" t="s">
        <v>175</v>
      </c>
      <c r="E3" s="15" t="s">
        <v>176</v>
      </c>
      <c r="G3" s="16"/>
      <c r="H3" s="13">
        <v>1.4</v>
      </c>
      <c r="I3" s="17">
        <v>16.2</v>
      </c>
      <c r="J3" s="18">
        <f aca="true" t="shared" si="0" ref="J3:J9">H3+I3</f>
        <v>17.599999999999998</v>
      </c>
      <c r="K3" s="19">
        <v>0.46</v>
      </c>
      <c r="L3" s="20"/>
      <c r="M3" s="21">
        <v>3</v>
      </c>
      <c r="N3" s="21">
        <v>1</v>
      </c>
      <c r="O3" s="21">
        <v>0</v>
      </c>
      <c r="P3" s="79">
        <v>0</v>
      </c>
      <c r="Q3" s="82">
        <v>3</v>
      </c>
      <c r="R3" s="22">
        <v>0</v>
      </c>
      <c r="S3">
        <f aca="true" t="shared" si="1" ref="S3:S9">Q3+R3</f>
        <v>3</v>
      </c>
      <c r="T3" s="23">
        <f aca="true" t="shared" si="2" ref="T3:T8">SUM(V3:Z3,AC3:AS3,BB3:BC3)</f>
        <v>0</v>
      </c>
      <c r="U3">
        <f aca="true" t="shared" si="3" ref="U3:U8">T3*100/H3</f>
        <v>0</v>
      </c>
      <c r="V3" s="23"/>
      <c r="X3" s="24"/>
      <c r="AB3" s="24"/>
      <c r="AF3" s="24"/>
      <c r="AX3" s="25"/>
      <c r="CP3" s="14"/>
    </row>
    <row r="4" spans="1:94" ht="12.75">
      <c r="A4" t="s">
        <v>177</v>
      </c>
      <c r="B4" t="s">
        <v>178</v>
      </c>
      <c r="C4" s="13" t="s">
        <v>174</v>
      </c>
      <c r="D4" s="14" t="s">
        <v>175</v>
      </c>
      <c r="E4" s="26" t="s">
        <v>179</v>
      </c>
      <c r="F4" s="91">
        <v>2003</v>
      </c>
      <c r="G4" s="27" t="s">
        <v>180</v>
      </c>
      <c r="H4" s="13">
        <v>11.4</v>
      </c>
      <c r="I4" s="13"/>
      <c r="J4" s="14">
        <f t="shared" si="0"/>
        <v>11.4</v>
      </c>
      <c r="K4">
        <v>1.6</v>
      </c>
      <c r="L4" s="28" t="s">
        <v>181</v>
      </c>
      <c r="M4" s="21">
        <v>0</v>
      </c>
      <c r="N4" s="21">
        <v>2</v>
      </c>
      <c r="O4" s="21">
        <v>2</v>
      </c>
      <c r="P4" s="79">
        <v>0</v>
      </c>
      <c r="Q4" s="82">
        <v>0</v>
      </c>
      <c r="R4" s="22">
        <v>5</v>
      </c>
      <c r="S4">
        <f t="shared" si="1"/>
        <v>5</v>
      </c>
      <c r="T4" s="23">
        <f t="shared" si="2"/>
        <v>9</v>
      </c>
      <c r="U4">
        <f t="shared" si="3"/>
        <v>78.94736842105263</v>
      </c>
      <c r="V4" s="23"/>
      <c r="X4">
        <v>1</v>
      </c>
      <c r="AC4">
        <v>1</v>
      </c>
      <c r="AD4">
        <v>3</v>
      </c>
      <c r="AJ4">
        <v>4</v>
      </c>
      <c r="BK4">
        <v>1</v>
      </c>
      <c r="CP4" s="14"/>
    </row>
    <row r="5" spans="1:94" ht="12.75">
      <c r="A5" s="13" t="s">
        <v>471</v>
      </c>
      <c r="B5" s="13" t="s">
        <v>472</v>
      </c>
      <c r="C5" s="13" t="s">
        <v>174</v>
      </c>
      <c r="D5" s="34" t="s">
        <v>473</v>
      </c>
      <c r="E5" s="31" t="s">
        <v>474</v>
      </c>
      <c r="F5" s="91">
        <v>2010</v>
      </c>
      <c r="G5" s="27" t="s">
        <v>186</v>
      </c>
      <c r="H5" s="13">
        <v>13</v>
      </c>
      <c r="J5" s="14">
        <f t="shared" si="0"/>
        <v>13</v>
      </c>
      <c r="K5">
        <v>2.5</v>
      </c>
      <c r="L5" s="20" t="s">
        <v>181</v>
      </c>
      <c r="M5" s="21">
        <v>0</v>
      </c>
      <c r="N5" s="21">
        <v>4</v>
      </c>
      <c r="O5" s="21">
        <v>0</v>
      </c>
      <c r="P5" s="79">
        <v>0</v>
      </c>
      <c r="Q5" s="82">
        <v>4</v>
      </c>
      <c r="R5" s="22">
        <v>45</v>
      </c>
      <c r="S5">
        <f t="shared" si="1"/>
        <v>49</v>
      </c>
      <c r="T5" s="23">
        <f t="shared" si="2"/>
        <v>1</v>
      </c>
      <c r="U5" s="24">
        <f t="shared" si="3"/>
        <v>7.6923076923076925</v>
      </c>
      <c r="V5" s="23">
        <v>1</v>
      </c>
      <c r="BK5">
        <v>2</v>
      </c>
      <c r="CK5">
        <v>2</v>
      </c>
      <c r="CP5" s="14"/>
    </row>
    <row r="6" spans="1:94" ht="12.75">
      <c r="A6" s="13" t="s">
        <v>475</v>
      </c>
      <c r="B6" s="13" t="s">
        <v>472</v>
      </c>
      <c r="C6" s="13" t="s">
        <v>174</v>
      </c>
      <c r="D6" s="34" t="s">
        <v>473</v>
      </c>
      <c r="E6" s="26" t="s">
        <v>476</v>
      </c>
      <c r="F6" s="91">
        <v>2014</v>
      </c>
      <c r="G6" s="27" t="s">
        <v>238</v>
      </c>
      <c r="H6" s="13">
        <v>0.48</v>
      </c>
      <c r="J6" s="14">
        <f t="shared" si="0"/>
        <v>0.48</v>
      </c>
      <c r="K6">
        <v>0.4</v>
      </c>
      <c r="L6" s="20" t="s">
        <v>181</v>
      </c>
      <c r="M6" s="21">
        <v>0</v>
      </c>
      <c r="N6" s="21">
        <v>0</v>
      </c>
      <c r="O6" s="21">
        <v>4</v>
      </c>
      <c r="P6" s="79">
        <v>0</v>
      </c>
      <c r="Q6" s="82">
        <v>0</v>
      </c>
      <c r="R6" s="22">
        <v>0</v>
      </c>
      <c r="S6">
        <f t="shared" si="1"/>
        <v>0</v>
      </c>
      <c r="T6" s="23">
        <f t="shared" si="2"/>
        <v>1</v>
      </c>
      <c r="U6">
        <f t="shared" si="3"/>
        <v>208.33333333333334</v>
      </c>
      <c r="V6" s="23"/>
      <c r="AL6">
        <v>1</v>
      </c>
      <c r="CP6" s="14"/>
    </row>
    <row r="7" spans="1:94" ht="12.75">
      <c r="A7" s="13" t="s">
        <v>462</v>
      </c>
      <c r="B7" s="13" t="s">
        <v>472</v>
      </c>
      <c r="C7" s="13" t="s">
        <v>174</v>
      </c>
      <c r="D7" s="34" t="s">
        <v>473</v>
      </c>
      <c r="E7" s="26" t="s">
        <v>477</v>
      </c>
      <c r="F7" s="91">
        <v>2014</v>
      </c>
      <c r="G7" s="27" t="s">
        <v>238</v>
      </c>
      <c r="H7" s="13">
        <v>1.14</v>
      </c>
      <c r="J7" s="14">
        <f t="shared" si="0"/>
        <v>1.14</v>
      </c>
      <c r="K7">
        <v>0.4</v>
      </c>
      <c r="L7" s="28" t="s">
        <v>181</v>
      </c>
      <c r="M7" s="21">
        <v>1</v>
      </c>
      <c r="N7" s="21">
        <v>3</v>
      </c>
      <c r="O7" s="21">
        <v>0</v>
      </c>
      <c r="P7" s="79">
        <v>0</v>
      </c>
      <c r="Q7" s="23">
        <v>1</v>
      </c>
      <c r="R7">
        <v>2</v>
      </c>
      <c r="S7">
        <f t="shared" si="1"/>
        <v>3</v>
      </c>
      <c r="T7" s="23">
        <f t="shared" si="2"/>
        <v>1</v>
      </c>
      <c r="U7">
        <f t="shared" si="3"/>
        <v>87.71929824561404</v>
      </c>
      <c r="V7" s="23"/>
      <c r="AL7">
        <v>1</v>
      </c>
      <c r="CP7" s="14"/>
    </row>
    <row r="8" spans="1:95" ht="13.5" thickBot="1">
      <c r="A8" s="63" t="s">
        <v>232</v>
      </c>
      <c r="B8" s="63" t="s">
        <v>655</v>
      </c>
      <c r="C8" s="63" t="s">
        <v>174</v>
      </c>
      <c r="D8" s="64" t="s">
        <v>174</v>
      </c>
      <c r="E8" s="65" t="s">
        <v>656</v>
      </c>
      <c r="F8" s="92"/>
      <c r="G8" s="67"/>
      <c r="H8" s="63">
        <v>8</v>
      </c>
      <c r="I8" s="66"/>
      <c r="J8" s="68">
        <f t="shared" si="0"/>
        <v>8</v>
      </c>
      <c r="K8" s="63">
        <v>1.2</v>
      </c>
      <c r="L8" s="69"/>
      <c r="M8" s="66">
        <v>0</v>
      </c>
      <c r="N8" s="66">
        <v>4</v>
      </c>
      <c r="O8" s="66">
        <v>0</v>
      </c>
      <c r="P8" s="81">
        <v>0</v>
      </c>
      <c r="Q8" s="70">
        <v>0</v>
      </c>
      <c r="R8" s="66">
        <v>10</v>
      </c>
      <c r="S8" s="66">
        <f t="shared" si="1"/>
        <v>10</v>
      </c>
      <c r="T8" s="70">
        <f t="shared" si="2"/>
        <v>0</v>
      </c>
      <c r="U8" s="66">
        <f t="shared" si="3"/>
        <v>0</v>
      </c>
      <c r="V8" s="70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8"/>
      <c r="CQ8" t="s">
        <v>657</v>
      </c>
    </row>
    <row r="9" spans="1:94" s="1" customFormat="1" ht="12.75">
      <c r="A9" s="1" t="s">
        <v>804</v>
      </c>
      <c r="C9" s="1">
        <f>COUNTA(C3:C8)</f>
        <v>6</v>
      </c>
      <c r="D9" s="13" t="s">
        <v>87</v>
      </c>
      <c r="E9" s="46"/>
      <c r="F9" s="90">
        <f>COUNTA(F3:F8)</f>
        <v>4</v>
      </c>
      <c r="G9" s="47" t="s">
        <v>805</v>
      </c>
      <c r="H9" s="48">
        <f>SUM(H3:H8)</f>
        <v>35.42</v>
      </c>
      <c r="I9" s="1">
        <f>SUM(I3:I8)</f>
        <v>16.2</v>
      </c>
      <c r="J9" s="49">
        <f t="shared" si="0"/>
        <v>51.620000000000005</v>
      </c>
      <c r="K9" s="50">
        <f>SUM(K3:K8)</f>
        <v>6.560000000000001</v>
      </c>
      <c r="P9" s="80"/>
      <c r="Q9" s="50">
        <f>SUM(Q3:Q8)</f>
        <v>8</v>
      </c>
      <c r="R9" s="50">
        <f>SUM(R3:R8)</f>
        <v>62</v>
      </c>
      <c r="S9" s="1">
        <f t="shared" si="1"/>
        <v>70</v>
      </c>
      <c r="T9" s="1">
        <f>SUM(T3:T8)</f>
        <v>12</v>
      </c>
      <c r="V9" s="1">
        <f aca="true" t="shared" si="4" ref="V9:BA9">SUM(V3:V8)</f>
        <v>1</v>
      </c>
      <c r="W9" s="1">
        <f t="shared" si="4"/>
        <v>0</v>
      </c>
      <c r="X9" s="1">
        <f t="shared" si="4"/>
        <v>1</v>
      </c>
      <c r="Y9" s="1">
        <f t="shared" si="4"/>
        <v>0</v>
      </c>
      <c r="Z9" s="1">
        <f t="shared" si="4"/>
        <v>0</v>
      </c>
      <c r="AA9" s="1">
        <f t="shared" si="4"/>
        <v>0</v>
      </c>
      <c r="AB9" s="1">
        <f t="shared" si="4"/>
        <v>0</v>
      </c>
      <c r="AC9" s="1">
        <f t="shared" si="4"/>
        <v>1</v>
      </c>
      <c r="AD9" s="1">
        <f t="shared" si="4"/>
        <v>3</v>
      </c>
      <c r="AE9" s="1">
        <f t="shared" si="4"/>
        <v>0</v>
      </c>
      <c r="AF9" s="1">
        <f t="shared" si="4"/>
        <v>0</v>
      </c>
      <c r="AG9" s="1">
        <f t="shared" si="4"/>
        <v>0</v>
      </c>
      <c r="AH9" s="1">
        <f t="shared" si="4"/>
        <v>0</v>
      </c>
      <c r="AI9" s="1">
        <f t="shared" si="4"/>
        <v>0</v>
      </c>
      <c r="AJ9" s="1">
        <f t="shared" si="4"/>
        <v>4</v>
      </c>
      <c r="AK9" s="1">
        <f t="shared" si="4"/>
        <v>0</v>
      </c>
      <c r="AL9" s="1">
        <f t="shared" si="4"/>
        <v>2</v>
      </c>
      <c r="AM9" s="1">
        <f t="shared" si="4"/>
        <v>0</v>
      </c>
      <c r="AN9" s="1">
        <f t="shared" si="4"/>
        <v>0</v>
      </c>
      <c r="AO9" s="1">
        <f t="shared" si="4"/>
        <v>0</v>
      </c>
      <c r="AP9" s="1">
        <f t="shared" si="4"/>
        <v>0</v>
      </c>
      <c r="AQ9" s="1">
        <f t="shared" si="4"/>
        <v>0</v>
      </c>
      <c r="AR9" s="1">
        <f t="shared" si="4"/>
        <v>0</v>
      </c>
      <c r="AS9" s="1">
        <f t="shared" si="4"/>
        <v>0</v>
      </c>
      <c r="AT9" s="1">
        <f t="shared" si="4"/>
        <v>0</v>
      </c>
      <c r="AU9" s="1">
        <f t="shared" si="4"/>
        <v>0</v>
      </c>
      <c r="AV9" s="1">
        <f t="shared" si="4"/>
        <v>0</v>
      </c>
      <c r="AW9" s="1">
        <f t="shared" si="4"/>
        <v>0</v>
      </c>
      <c r="AX9" s="1">
        <f t="shared" si="4"/>
        <v>0</v>
      </c>
      <c r="AY9" s="1">
        <f t="shared" si="4"/>
        <v>0</v>
      </c>
      <c r="AZ9" s="1">
        <f t="shared" si="4"/>
        <v>0</v>
      </c>
      <c r="BA9" s="1">
        <f t="shared" si="4"/>
        <v>0</v>
      </c>
      <c r="BB9" s="1">
        <f aca="true" t="shared" si="5" ref="BB9:CG9">SUM(BB3:BB8)</f>
        <v>0</v>
      </c>
      <c r="BC9" s="1">
        <f t="shared" si="5"/>
        <v>0</v>
      </c>
      <c r="BD9" s="1">
        <f t="shared" si="5"/>
        <v>0</v>
      </c>
      <c r="BE9" s="1">
        <f t="shared" si="5"/>
        <v>0</v>
      </c>
      <c r="BF9" s="1">
        <f t="shared" si="5"/>
        <v>0</v>
      </c>
      <c r="BG9" s="1">
        <f t="shared" si="5"/>
        <v>0</v>
      </c>
      <c r="BH9" s="1">
        <f t="shared" si="5"/>
        <v>0</v>
      </c>
      <c r="BI9" s="1">
        <f t="shared" si="5"/>
        <v>0</v>
      </c>
      <c r="BJ9" s="1">
        <f t="shared" si="5"/>
        <v>0</v>
      </c>
      <c r="BK9" s="1">
        <f t="shared" si="5"/>
        <v>3</v>
      </c>
      <c r="BL9" s="1">
        <f t="shared" si="5"/>
        <v>0</v>
      </c>
      <c r="BM9" s="1">
        <f t="shared" si="5"/>
        <v>0</v>
      </c>
      <c r="BN9" s="1">
        <f t="shared" si="5"/>
        <v>0</v>
      </c>
      <c r="BO9" s="1">
        <f t="shared" si="5"/>
        <v>0</v>
      </c>
      <c r="BP9" s="1">
        <f t="shared" si="5"/>
        <v>0</v>
      </c>
      <c r="BQ9" s="1">
        <f t="shared" si="5"/>
        <v>0</v>
      </c>
      <c r="BR9" s="1">
        <f t="shared" si="5"/>
        <v>0</v>
      </c>
      <c r="BS9" s="1">
        <f t="shared" si="5"/>
        <v>0</v>
      </c>
      <c r="BT9" s="1">
        <f t="shared" si="5"/>
        <v>0</v>
      </c>
      <c r="BU9" s="1">
        <f t="shared" si="5"/>
        <v>0</v>
      </c>
      <c r="BV9" s="1">
        <f t="shared" si="5"/>
        <v>0</v>
      </c>
      <c r="BW9" s="1">
        <f t="shared" si="5"/>
        <v>0</v>
      </c>
      <c r="BX9" s="1">
        <f t="shared" si="5"/>
        <v>0</v>
      </c>
      <c r="BY9" s="1">
        <f t="shared" si="5"/>
        <v>0</v>
      </c>
      <c r="BZ9" s="1">
        <f t="shared" si="5"/>
        <v>0</v>
      </c>
      <c r="CA9" s="1">
        <f t="shared" si="5"/>
        <v>0</v>
      </c>
      <c r="CB9" s="1">
        <f t="shared" si="5"/>
        <v>0</v>
      </c>
      <c r="CC9" s="1">
        <f t="shared" si="5"/>
        <v>0</v>
      </c>
      <c r="CD9" s="1">
        <f t="shared" si="5"/>
        <v>0</v>
      </c>
      <c r="CE9" s="1">
        <f t="shared" si="5"/>
        <v>0</v>
      </c>
      <c r="CF9" s="1">
        <f t="shared" si="5"/>
        <v>0</v>
      </c>
      <c r="CG9" s="1">
        <f t="shared" si="5"/>
        <v>0</v>
      </c>
      <c r="CH9" s="1">
        <f aca="true" t="shared" si="6" ref="CH9:CP9">SUM(CH3:CH8)</f>
        <v>0</v>
      </c>
      <c r="CI9" s="1">
        <f t="shared" si="6"/>
        <v>0</v>
      </c>
      <c r="CJ9" s="1">
        <f t="shared" si="6"/>
        <v>0</v>
      </c>
      <c r="CK9" s="1">
        <f t="shared" si="6"/>
        <v>2</v>
      </c>
      <c r="CL9" s="1">
        <f t="shared" si="6"/>
        <v>0</v>
      </c>
      <c r="CM9" s="1">
        <f t="shared" si="6"/>
        <v>0</v>
      </c>
      <c r="CN9" s="1">
        <f t="shared" si="6"/>
        <v>0</v>
      </c>
      <c r="CO9" s="1">
        <f t="shared" si="6"/>
        <v>0</v>
      </c>
      <c r="CP9" s="1">
        <f t="shared" si="6"/>
        <v>0</v>
      </c>
    </row>
    <row r="10" spans="4:18" s="1" customFormat="1" ht="12.75">
      <c r="D10" s="13"/>
      <c r="E10" s="46"/>
      <c r="F10" s="90"/>
      <c r="G10" s="47"/>
      <c r="H10" s="48"/>
      <c r="J10" s="49"/>
      <c r="K10" s="50"/>
      <c r="P10" s="80"/>
      <c r="Q10" s="50"/>
      <c r="R10" s="50"/>
    </row>
    <row r="11" ht="12.75">
      <c r="P11" s="79"/>
    </row>
    <row r="12" ht="12.75">
      <c r="P12" s="79"/>
    </row>
    <row r="13" ht="12.75">
      <c r="P13" s="79"/>
    </row>
    <row r="14" ht="12.75">
      <c r="P14" s="79"/>
    </row>
    <row r="15" ht="12.75">
      <c r="P15" s="79"/>
    </row>
    <row r="16" ht="12.75">
      <c r="P16" s="79"/>
    </row>
    <row r="17" ht="12.75">
      <c r="P17" s="79"/>
    </row>
    <row r="18" ht="12.75">
      <c r="P18" s="79"/>
    </row>
    <row r="19" ht="12.75">
      <c r="P19" s="79"/>
    </row>
    <row r="20" ht="12.75">
      <c r="P20" s="79"/>
    </row>
    <row r="21" ht="12.75">
      <c r="P21" s="79"/>
    </row>
    <row r="22" ht="12.75">
      <c r="P22" s="79"/>
    </row>
    <row r="23" ht="12.75">
      <c r="P23" s="79"/>
    </row>
    <row r="24" ht="12.75">
      <c r="P24" s="79"/>
    </row>
    <row r="25" ht="12.75">
      <c r="P25" s="79"/>
    </row>
    <row r="26" ht="12.75">
      <c r="P26" s="79"/>
    </row>
    <row r="27" ht="12.75">
      <c r="P27" s="79"/>
    </row>
    <row r="28" ht="12.75">
      <c r="P28" s="79"/>
    </row>
    <row r="29" ht="12.75">
      <c r="P29" s="79"/>
    </row>
    <row r="30" ht="12.75">
      <c r="P30" s="79"/>
    </row>
    <row r="31" ht="12.75">
      <c r="P31" s="79"/>
    </row>
    <row r="32" ht="12.75">
      <c r="P32" s="79"/>
    </row>
    <row r="33" ht="12.75">
      <c r="P33" s="79"/>
    </row>
    <row r="34" ht="12.75">
      <c r="P34" s="79"/>
    </row>
    <row r="35" ht="12.75">
      <c r="P35" s="79"/>
    </row>
    <row r="36" ht="12.75">
      <c r="P36" s="79"/>
    </row>
    <row r="37" ht="12.75">
      <c r="P37" s="79"/>
    </row>
    <row r="38" ht="12.75">
      <c r="P38" s="79"/>
    </row>
  </sheetData>
  <sheetProtection/>
  <hyperlinks>
    <hyperlink ref="E8" r:id="rId1" display="http://kansalaisen.karttapaikka.fi/linkki?scale=8000&amp;text=Lammenj%C3%A4rvi&amp;srs=EPSG%3A3067&amp;y=6697905&amp;mode=rasta&amp;x=292695&amp;lang=fi"/>
    <hyperlink ref="E7" r:id="rId2" display="https://asiointi.maanmittauslaitos.fi/karttapaikka/?share=customMarker&amp;n=6722571.981882383&amp;e=293865.94020751334&amp;title=V%C3%A4h%C3%A4j%C3%A4rvi&amp;desc=&amp;zoom=10&amp;layers=%5B%7B%22id%22%3A2%2C%22opacity%22%3A100%7D%5D"/>
    <hyperlink ref="E6" r:id="rId3" display="https://asiointi.maanmittauslaitos.fi/karttapaikka/?share=customMarker&amp;n=6722392.781870176&amp;e=294637.1401892028&amp;title=Petosj%C3%A4rvi&amp;desc=&amp;zoom=11&amp;layers=%5B%7B%22id%22%3A2%2C%22opacity%22%3A100%7D%5D"/>
    <hyperlink ref="E5" r:id="rId4" display="https://asiointi.maanmittauslaitos.fi/karttapaikka/?share=customMarker&amp;n=6722623.981851866&amp;e=294317.94017699576&amp;title=Nummij%C3%A4rvi&amp;desc=&amp;zoom=11&amp;layers=%5B%7B%22id%22%3A2%2C%22opacity%22%3A100%7D%5D"/>
    <hyperlink ref="E4" r:id="rId5" display="https://asiointi.maanmittauslaitos.fi/karttapaikka/?share=customMarker&amp;n=6707390.543626672&amp;e=277772.0303511132&amp;title=Kankareenj%C3%A4rvi&amp;desc=&amp;zoom=9&amp;layers=%5B%7B%22id%22%3A2%2C%22opacity%22%3A100%7D%5D"/>
    <hyperlink ref="E3" r:id="rId6" display="https://asiointi.maanmittauslaitos.fi/karttapaikka/?share=customMarker&amp;n=6695800.4314368125&amp;e=279917.69005877565&amp;title=Kaijanlammi&amp;desc=&amp;zoom=10&amp;layers=%5B%7B%22id%22%3A2%2C%22opacity%22%3A100%7D%5D"/>
  </hyperlinks>
  <printOptions/>
  <pageMargins left="0.7" right="0.7" top="0.75" bottom="0.75" header="0.3" footer="0.3"/>
  <pageSetup orientation="portrait" paperSize="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57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21.57421875" style="0" bestFit="1" customWidth="1"/>
    <col min="2" max="2" width="11.57421875" style="0" bestFit="1" customWidth="1"/>
    <col min="3" max="3" width="10.421875" style="0" bestFit="1" customWidth="1"/>
    <col min="4" max="4" width="10.00390625" style="0" bestFit="1" customWidth="1"/>
    <col min="5" max="5" width="8.7109375" style="51" bestFit="1" customWidth="1"/>
    <col min="6" max="6" width="5.7109375" style="91" customWidth="1"/>
    <col min="7" max="7" width="15.57421875" style="51" bestFit="1" customWidth="1"/>
    <col min="8" max="8" width="5.00390625" style="33" customWidth="1"/>
    <col min="9" max="9" width="4.7109375" style="0" customWidth="1"/>
    <col min="10" max="10" width="5.00390625" style="0" customWidth="1"/>
    <col min="11" max="11" width="4.57421875" style="0" customWidth="1"/>
    <col min="12" max="16" width="3.7109375" style="0" customWidth="1"/>
    <col min="17" max="17" width="4.00390625" style="78" customWidth="1"/>
    <col min="18" max="19" width="5.00390625" style="0" customWidth="1"/>
    <col min="20" max="20" width="4.7109375" style="0" customWidth="1"/>
    <col min="21" max="21" width="5.57421875" style="0" customWidth="1"/>
    <col min="22" max="94" width="4.7109375" style="0" customWidth="1"/>
    <col min="95" max="95" width="13.140625" style="0" bestFit="1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90" t="s">
        <v>4</v>
      </c>
      <c r="G1" s="4" t="s">
        <v>5</v>
      </c>
      <c r="H1" s="1" t="s">
        <v>6</v>
      </c>
      <c r="I1" s="1"/>
      <c r="J1" s="2"/>
      <c r="K1" s="5"/>
      <c r="L1" s="6"/>
      <c r="M1" s="7" t="s">
        <v>7</v>
      </c>
      <c r="N1" s="8"/>
      <c r="O1" s="8"/>
      <c r="P1" s="80"/>
      <c r="Q1" s="9" t="s">
        <v>8</v>
      </c>
      <c r="R1" s="1"/>
      <c r="S1" s="1"/>
      <c r="T1" s="9" t="s">
        <v>9</v>
      </c>
      <c r="U1" s="1"/>
      <c r="V1" s="10" t="s">
        <v>10</v>
      </c>
      <c r="W1" s="11" t="s">
        <v>11</v>
      </c>
      <c r="X1" s="11" t="s">
        <v>12</v>
      </c>
      <c r="Y1" s="11" t="s">
        <v>13</v>
      </c>
      <c r="Z1" s="11" t="s">
        <v>14</v>
      </c>
      <c r="AA1" s="11" t="s">
        <v>15</v>
      </c>
      <c r="AB1" s="11" t="s">
        <v>16</v>
      </c>
      <c r="AC1" s="11" t="s">
        <v>17</v>
      </c>
      <c r="AD1" s="11" t="s">
        <v>18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23</v>
      </c>
      <c r="AJ1" s="11" t="s">
        <v>24</v>
      </c>
      <c r="AK1" s="11" t="s">
        <v>25</v>
      </c>
      <c r="AL1" s="11" t="s">
        <v>26</v>
      </c>
      <c r="AM1" s="11" t="s">
        <v>27</v>
      </c>
      <c r="AN1" s="11" t="s">
        <v>28</v>
      </c>
      <c r="AO1" s="11" t="s">
        <v>29</v>
      </c>
      <c r="AP1" s="11" t="s">
        <v>30</v>
      </c>
      <c r="AQ1" s="11" t="s">
        <v>31</v>
      </c>
      <c r="AR1" s="11" t="s">
        <v>32</v>
      </c>
      <c r="AS1" s="11" t="s">
        <v>33</v>
      </c>
      <c r="AT1" s="11" t="s">
        <v>34</v>
      </c>
      <c r="AU1" s="11" t="s">
        <v>35</v>
      </c>
      <c r="AV1" s="11" t="s">
        <v>36</v>
      </c>
      <c r="AW1" s="11" t="s">
        <v>37</v>
      </c>
      <c r="AX1" s="11" t="s">
        <v>38</v>
      </c>
      <c r="AY1" s="11" t="s">
        <v>39</v>
      </c>
      <c r="AZ1" s="11" t="s">
        <v>40</v>
      </c>
      <c r="BA1" s="11" t="s">
        <v>41</v>
      </c>
      <c r="BB1" s="11" t="s">
        <v>42</v>
      </c>
      <c r="BC1" s="11" t="s">
        <v>43</v>
      </c>
      <c r="BD1" s="11" t="s">
        <v>44</v>
      </c>
      <c r="BE1" s="11" t="s">
        <v>45</v>
      </c>
      <c r="BF1" s="11" t="s">
        <v>46</v>
      </c>
      <c r="BG1" s="11" t="s">
        <v>47</v>
      </c>
      <c r="BH1" s="11" t="s">
        <v>48</v>
      </c>
      <c r="BI1" s="11" t="s">
        <v>49</v>
      </c>
      <c r="BJ1" s="11" t="s">
        <v>50</v>
      </c>
      <c r="BK1" s="11" t="s">
        <v>51</v>
      </c>
      <c r="BL1" s="11" t="s">
        <v>52</v>
      </c>
      <c r="BM1" s="11" t="s">
        <v>53</v>
      </c>
      <c r="BN1" s="11" t="s">
        <v>54</v>
      </c>
      <c r="BO1" s="11" t="s">
        <v>55</v>
      </c>
      <c r="BP1" s="11" t="s">
        <v>56</v>
      </c>
      <c r="BQ1" s="11" t="s">
        <v>57</v>
      </c>
      <c r="BR1" s="11" t="s">
        <v>58</v>
      </c>
      <c r="BS1" s="11" t="s">
        <v>59</v>
      </c>
      <c r="BT1" s="11" t="s">
        <v>60</v>
      </c>
      <c r="BU1" s="11" t="s">
        <v>61</v>
      </c>
      <c r="BV1" s="11" t="s">
        <v>62</v>
      </c>
      <c r="BW1" s="11" t="s">
        <v>63</v>
      </c>
      <c r="BX1" s="11" t="s">
        <v>64</v>
      </c>
      <c r="BY1" s="11" t="s">
        <v>65</v>
      </c>
      <c r="BZ1" s="11" t="s">
        <v>66</v>
      </c>
      <c r="CA1" s="11" t="s">
        <v>67</v>
      </c>
      <c r="CB1" s="11" t="s">
        <v>68</v>
      </c>
      <c r="CC1" s="11" t="s">
        <v>69</v>
      </c>
      <c r="CD1" s="11" t="s">
        <v>70</v>
      </c>
      <c r="CE1" s="11" t="s">
        <v>71</v>
      </c>
      <c r="CF1" s="11" t="s">
        <v>72</v>
      </c>
      <c r="CG1" s="11" t="s">
        <v>73</v>
      </c>
      <c r="CH1" s="11" t="s">
        <v>74</v>
      </c>
      <c r="CI1" s="11" t="s">
        <v>75</v>
      </c>
      <c r="CJ1" s="11" t="s">
        <v>76</v>
      </c>
      <c r="CK1" s="11" t="s">
        <v>77</v>
      </c>
      <c r="CL1" s="11" t="s">
        <v>78</v>
      </c>
      <c r="CM1" s="11" t="s">
        <v>79</v>
      </c>
      <c r="CN1" s="11" t="s">
        <v>80</v>
      </c>
      <c r="CO1" s="11" t="s">
        <v>81</v>
      </c>
      <c r="CP1" s="12" t="s">
        <v>82</v>
      </c>
    </row>
    <row r="2" spans="1:94" s="62" customFormat="1" ht="89.25" thickBot="1">
      <c r="A2" s="53"/>
      <c r="B2" s="53"/>
      <c r="C2" s="53"/>
      <c r="D2" s="54"/>
      <c r="E2" s="55" t="s">
        <v>83</v>
      </c>
      <c r="F2" s="55" t="s">
        <v>84</v>
      </c>
      <c r="G2" s="56"/>
      <c r="H2" s="55" t="s">
        <v>85</v>
      </c>
      <c r="I2" s="55" t="s">
        <v>86</v>
      </c>
      <c r="J2" s="57" t="s">
        <v>87</v>
      </c>
      <c r="K2" s="55" t="s">
        <v>88</v>
      </c>
      <c r="L2" s="58" t="s">
        <v>89</v>
      </c>
      <c r="M2" s="59" t="s">
        <v>90</v>
      </c>
      <c r="N2" s="59" t="s">
        <v>91</v>
      </c>
      <c r="O2" s="59" t="s">
        <v>92</v>
      </c>
      <c r="P2" s="59" t="s">
        <v>93</v>
      </c>
      <c r="Q2" s="60" t="s">
        <v>94</v>
      </c>
      <c r="R2" s="55" t="s">
        <v>95</v>
      </c>
      <c r="S2" s="55" t="s">
        <v>96</v>
      </c>
      <c r="T2" s="60" t="s">
        <v>97</v>
      </c>
      <c r="U2" s="55" t="s">
        <v>98</v>
      </c>
      <c r="V2" s="60" t="s">
        <v>99</v>
      </c>
      <c r="W2" s="55" t="s">
        <v>100</v>
      </c>
      <c r="X2" s="55" t="s">
        <v>101</v>
      </c>
      <c r="Y2" s="61" t="s">
        <v>102</v>
      </c>
      <c r="Z2" s="61" t="s">
        <v>103</v>
      </c>
      <c r="AA2" s="61" t="s">
        <v>104</v>
      </c>
      <c r="AB2" s="55" t="s">
        <v>105</v>
      </c>
      <c r="AC2" s="55" t="s">
        <v>106</v>
      </c>
      <c r="AD2" s="55" t="s">
        <v>107</v>
      </c>
      <c r="AE2" s="55" t="s">
        <v>108</v>
      </c>
      <c r="AF2" s="55" t="s">
        <v>109</v>
      </c>
      <c r="AG2" s="55" t="s">
        <v>110</v>
      </c>
      <c r="AH2" s="55" t="s">
        <v>111</v>
      </c>
      <c r="AI2" s="55" t="s">
        <v>112</v>
      </c>
      <c r="AJ2" s="55" t="s">
        <v>113</v>
      </c>
      <c r="AK2" s="55" t="s">
        <v>114</v>
      </c>
      <c r="AL2" s="55" t="s">
        <v>115</v>
      </c>
      <c r="AM2" s="55" t="s">
        <v>116</v>
      </c>
      <c r="AN2" s="55" t="s">
        <v>117</v>
      </c>
      <c r="AO2" s="55" t="s">
        <v>118</v>
      </c>
      <c r="AP2" s="55" t="s">
        <v>119</v>
      </c>
      <c r="AQ2" s="55" t="s">
        <v>120</v>
      </c>
      <c r="AR2" s="55" t="s">
        <v>121</v>
      </c>
      <c r="AS2" s="55" t="s">
        <v>122</v>
      </c>
      <c r="AT2" s="55" t="s">
        <v>123</v>
      </c>
      <c r="AU2" s="61" t="s">
        <v>124</v>
      </c>
      <c r="AV2" s="61" t="s">
        <v>125</v>
      </c>
      <c r="AW2" s="55" t="s">
        <v>126</v>
      </c>
      <c r="AX2" s="55" t="s">
        <v>127</v>
      </c>
      <c r="AY2" s="55" t="s">
        <v>128</v>
      </c>
      <c r="AZ2" s="55" t="s">
        <v>129</v>
      </c>
      <c r="BA2" s="55" t="s">
        <v>130</v>
      </c>
      <c r="BB2" s="55" t="s">
        <v>131</v>
      </c>
      <c r="BC2" s="55" t="s">
        <v>132</v>
      </c>
      <c r="BD2" s="55" t="s">
        <v>133</v>
      </c>
      <c r="BE2" s="55" t="s">
        <v>134</v>
      </c>
      <c r="BF2" s="55" t="s">
        <v>135</v>
      </c>
      <c r="BG2" s="55" t="s">
        <v>136</v>
      </c>
      <c r="BH2" s="55" t="s">
        <v>137</v>
      </c>
      <c r="BI2" s="55" t="s">
        <v>138</v>
      </c>
      <c r="BJ2" s="55" t="s">
        <v>139</v>
      </c>
      <c r="BK2" s="55" t="s">
        <v>140</v>
      </c>
      <c r="BL2" s="55" t="s">
        <v>141</v>
      </c>
      <c r="BM2" s="55" t="s">
        <v>142</v>
      </c>
      <c r="BN2" s="55" t="s">
        <v>143</v>
      </c>
      <c r="BO2" s="55" t="s">
        <v>144</v>
      </c>
      <c r="BP2" s="55" t="s">
        <v>145</v>
      </c>
      <c r="BQ2" s="55" t="s">
        <v>146</v>
      </c>
      <c r="BR2" s="55" t="s">
        <v>147</v>
      </c>
      <c r="BS2" s="55" t="s">
        <v>148</v>
      </c>
      <c r="BT2" s="55" t="s">
        <v>149</v>
      </c>
      <c r="BU2" s="55" t="s">
        <v>150</v>
      </c>
      <c r="BV2" s="55" t="s">
        <v>151</v>
      </c>
      <c r="BW2" s="55" t="s">
        <v>152</v>
      </c>
      <c r="BX2" s="55" t="s">
        <v>153</v>
      </c>
      <c r="BY2" s="55" t="s">
        <v>154</v>
      </c>
      <c r="BZ2" s="55" t="s">
        <v>155</v>
      </c>
      <c r="CA2" s="55" t="s">
        <v>156</v>
      </c>
      <c r="CB2" s="55" t="s">
        <v>157</v>
      </c>
      <c r="CC2" s="55" t="s">
        <v>158</v>
      </c>
      <c r="CD2" s="55" t="s">
        <v>159</v>
      </c>
      <c r="CE2" s="55" t="s">
        <v>160</v>
      </c>
      <c r="CF2" s="55" t="s">
        <v>161</v>
      </c>
      <c r="CG2" s="55" t="s">
        <v>162</v>
      </c>
      <c r="CH2" s="55" t="s">
        <v>163</v>
      </c>
      <c r="CI2" s="55" t="s">
        <v>164</v>
      </c>
      <c r="CJ2" s="55" t="s">
        <v>165</v>
      </c>
      <c r="CK2" s="55" t="s">
        <v>166</v>
      </c>
      <c r="CL2" s="55" t="s">
        <v>167</v>
      </c>
      <c r="CM2" s="55" t="s">
        <v>168</v>
      </c>
      <c r="CN2" s="55" t="s">
        <v>169</v>
      </c>
      <c r="CO2" s="55" t="s">
        <v>170</v>
      </c>
      <c r="CP2" s="57" t="s">
        <v>171</v>
      </c>
    </row>
    <row r="3" spans="1:94" ht="12.75">
      <c r="A3" s="13" t="s">
        <v>205</v>
      </c>
      <c r="B3" s="13" t="s">
        <v>478</v>
      </c>
      <c r="C3" s="13" t="s">
        <v>174</v>
      </c>
      <c r="D3" s="34" t="s">
        <v>479</v>
      </c>
      <c r="E3" s="26" t="s">
        <v>480</v>
      </c>
      <c r="F3" s="91">
        <v>2012</v>
      </c>
      <c r="G3" s="16" t="s">
        <v>481</v>
      </c>
      <c r="H3" s="13">
        <v>1.35</v>
      </c>
      <c r="J3" s="14">
        <f aca="true" t="shared" si="0" ref="J3:J17">H3+I3</f>
        <v>1.35</v>
      </c>
      <c r="K3" s="30">
        <v>0.42</v>
      </c>
      <c r="L3" s="28" t="s">
        <v>181</v>
      </c>
      <c r="M3" s="21">
        <v>0</v>
      </c>
      <c r="N3" s="21">
        <v>1</v>
      </c>
      <c r="O3" s="21">
        <v>3</v>
      </c>
      <c r="P3" s="79">
        <v>0</v>
      </c>
      <c r="Q3" s="82">
        <v>0</v>
      </c>
      <c r="R3" s="22">
        <v>0</v>
      </c>
      <c r="S3">
        <f aca="true" t="shared" si="1" ref="S3:S17">Q3+R3</f>
        <v>0</v>
      </c>
      <c r="T3" s="23">
        <f aca="true" t="shared" si="2" ref="T3:T17">SUM(V3:Z3,AC3:AS3,BB3:BC3)</f>
        <v>2</v>
      </c>
      <c r="U3">
        <f aca="true" t="shared" si="3" ref="U3:U17">T3*100/H3</f>
        <v>148.14814814814815</v>
      </c>
      <c r="V3" s="23"/>
      <c r="AD3">
        <v>1</v>
      </c>
      <c r="AL3">
        <v>1</v>
      </c>
      <c r="BI3">
        <v>1</v>
      </c>
      <c r="CP3" s="14"/>
    </row>
    <row r="4" spans="1:94" ht="12.75">
      <c r="A4" s="13" t="s">
        <v>482</v>
      </c>
      <c r="B4" s="13" t="s">
        <v>483</v>
      </c>
      <c r="C4" s="13" t="s">
        <v>174</v>
      </c>
      <c r="D4" s="34" t="s">
        <v>479</v>
      </c>
      <c r="E4" s="26" t="s">
        <v>484</v>
      </c>
      <c r="F4" s="91">
        <v>2012</v>
      </c>
      <c r="G4" s="16" t="s">
        <v>481</v>
      </c>
      <c r="H4" s="13">
        <v>7.3</v>
      </c>
      <c r="J4" s="14">
        <f t="shared" si="0"/>
        <v>7.3</v>
      </c>
      <c r="K4">
        <v>1.3</v>
      </c>
      <c r="L4" s="28" t="s">
        <v>181</v>
      </c>
      <c r="M4" s="21">
        <v>0</v>
      </c>
      <c r="N4" s="21">
        <v>1</v>
      </c>
      <c r="O4" s="21">
        <v>3</v>
      </c>
      <c r="P4" s="79">
        <v>0</v>
      </c>
      <c r="Q4" s="82">
        <v>0</v>
      </c>
      <c r="R4" s="22">
        <v>4</v>
      </c>
      <c r="S4">
        <f t="shared" si="1"/>
        <v>4</v>
      </c>
      <c r="T4" s="23">
        <f t="shared" si="2"/>
        <v>1</v>
      </c>
      <c r="U4">
        <f t="shared" si="3"/>
        <v>13.698630136986301</v>
      </c>
      <c r="V4" s="23"/>
      <c r="AL4">
        <v>1</v>
      </c>
      <c r="CP4" s="14"/>
    </row>
    <row r="5" spans="1:94" ht="12.75">
      <c r="A5" s="13" t="s">
        <v>235</v>
      </c>
      <c r="B5" s="13" t="s">
        <v>478</v>
      </c>
      <c r="C5" s="13" t="s">
        <v>174</v>
      </c>
      <c r="D5" s="34" t="s">
        <v>479</v>
      </c>
      <c r="E5" s="31" t="s">
        <v>485</v>
      </c>
      <c r="F5" s="91">
        <v>2006</v>
      </c>
      <c r="G5" s="27" t="s">
        <v>231</v>
      </c>
      <c r="H5" s="13">
        <v>44.7</v>
      </c>
      <c r="I5">
        <v>3.8</v>
      </c>
      <c r="J5" s="14">
        <f t="shared" si="0"/>
        <v>48.5</v>
      </c>
      <c r="K5" s="29">
        <v>5.7</v>
      </c>
      <c r="L5" s="28" t="s">
        <v>199</v>
      </c>
      <c r="M5" s="21">
        <v>1</v>
      </c>
      <c r="N5" s="21">
        <v>3</v>
      </c>
      <c r="O5" s="21">
        <v>0</v>
      </c>
      <c r="P5" s="79">
        <v>0</v>
      </c>
      <c r="Q5" s="82">
        <v>5</v>
      </c>
      <c r="R5" s="22">
        <v>37</v>
      </c>
      <c r="S5">
        <f t="shared" si="1"/>
        <v>42</v>
      </c>
      <c r="T5" s="23">
        <f t="shared" si="2"/>
        <v>5</v>
      </c>
      <c r="U5" s="24">
        <f t="shared" si="3"/>
        <v>11.185682326621924</v>
      </c>
      <c r="V5" s="23">
        <v>2</v>
      </c>
      <c r="AL5">
        <v>1</v>
      </c>
      <c r="AQ5">
        <v>2</v>
      </c>
      <c r="BK5">
        <v>1</v>
      </c>
      <c r="BP5">
        <v>3</v>
      </c>
      <c r="BQ5">
        <v>1</v>
      </c>
      <c r="BT5">
        <v>2</v>
      </c>
      <c r="CI5">
        <v>1</v>
      </c>
      <c r="CP5" s="14"/>
    </row>
    <row r="6" spans="1:94" ht="12.75">
      <c r="A6" s="13" t="s">
        <v>486</v>
      </c>
      <c r="B6" t="s">
        <v>487</v>
      </c>
      <c r="C6" s="13" t="s">
        <v>174</v>
      </c>
      <c r="D6" s="34" t="s">
        <v>479</v>
      </c>
      <c r="E6" s="26" t="s">
        <v>488</v>
      </c>
      <c r="F6" s="91">
        <v>2010</v>
      </c>
      <c r="G6" s="27" t="s">
        <v>489</v>
      </c>
      <c r="H6" s="13">
        <v>28.3</v>
      </c>
      <c r="J6" s="14">
        <f t="shared" si="0"/>
        <v>28.3</v>
      </c>
      <c r="K6">
        <v>2.9</v>
      </c>
      <c r="L6" s="28" t="s">
        <v>187</v>
      </c>
      <c r="M6" s="21">
        <v>0</v>
      </c>
      <c r="N6" s="21">
        <v>4</v>
      </c>
      <c r="O6" s="21">
        <v>0</v>
      </c>
      <c r="P6" s="79">
        <v>0</v>
      </c>
      <c r="Q6" s="23">
        <v>0</v>
      </c>
      <c r="R6">
        <v>21</v>
      </c>
      <c r="S6">
        <f t="shared" si="1"/>
        <v>21</v>
      </c>
      <c r="T6" s="23">
        <f t="shared" si="2"/>
        <v>1</v>
      </c>
      <c r="U6" s="24">
        <f t="shared" si="3"/>
        <v>3.5335689045936394</v>
      </c>
      <c r="V6" s="23">
        <v>1</v>
      </c>
      <c r="BK6">
        <v>1</v>
      </c>
      <c r="CP6" s="14"/>
    </row>
    <row r="7" spans="1:94" ht="12.75">
      <c r="A7" s="13" t="s">
        <v>490</v>
      </c>
      <c r="B7" t="s">
        <v>491</v>
      </c>
      <c r="C7" s="13" t="s">
        <v>174</v>
      </c>
      <c r="D7" s="34" t="s">
        <v>479</v>
      </c>
      <c r="E7" s="26" t="s">
        <v>492</v>
      </c>
      <c r="F7" s="91">
        <v>2006</v>
      </c>
      <c r="G7" s="27" t="s">
        <v>231</v>
      </c>
      <c r="H7" s="13">
        <v>26</v>
      </c>
      <c r="J7" s="14">
        <f t="shared" si="0"/>
        <v>26</v>
      </c>
      <c r="K7">
        <v>3</v>
      </c>
      <c r="L7" s="28" t="s">
        <v>199</v>
      </c>
      <c r="M7" s="21">
        <v>0</v>
      </c>
      <c r="N7" s="21">
        <v>4</v>
      </c>
      <c r="O7" s="21">
        <v>0</v>
      </c>
      <c r="P7" s="79">
        <v>0</v>
      </c>
      <c r="Q7" s="82">
        <v>6</v>
      </c>
      <c r="R7" s="22">
        <v>44</v>
      </c>
      <c r="S7">
        <f t="shared" si="1"/>
        <v>50</v>
      </c>
      <c r="T7" s="23">
        <f t="shared" si="2"/>
        <v>3</v>
      </c>
      <c r="U7">
        <f t="shared" si="3"/>
        <v>11.538461538461538</v>
      </c>
      <c r="V7" s="23">
        <v>1</v>
      </c>
      <c r="AC7">
        <v>2</v>
      </c>
      <c r="CM7">
        <v>1</v>
      </c>
      <c r="CN7">
        <v>1</v>
      </c>
      <c r="CP7" s="14"/>
    </row>
    <row r="8" spans="1:94" ht="12.75">
      <c r="A8" s="13" t="s">
        <v>462</v>
      </c>
      <c r="B8" s="13" t="s">
        <v>493</v>
      </c>
      <c r="C8" s="13" t="s">
        <v>174</v>
      </c>
      <c r="D8" s="34" t="s">
        <v>479</v>
      </c>
      <c r="E8" s="26" t="s">
        <v>494</v>
      </c>
      <c r="F8" s="91">
        <v>2006</v>
      </c>
      <c r="G8" s="27" t="s">
        <v>231</v>
      </c>
      <c r="H8" s="13">
        <v>0.7</v>
      </c>
      <c r="J8" s="14">
        <f t="shared" si="0"/>
        <v>0.7</v>
      </c>
      <c r="K8">
        <v>0.4</v>
      </c>
      <c r="L8" s="28" t="s">
        <v>199</v>
      </c>
      <c r="M8" s="21">
        <v>0</v>
      </c>
      <c r="N8" s="21">
        <v>0</v>
      </c>
      <c r="O8" s="21">
        <v>4</v>
      </c>
      <c r="P8" s="79">
        <v>0</v>
      </c>
      <c r="Q8" s="23">
        <v>0</v>
      </c>
      <c r="R8">
        <v>1</v>
      </c>
      <c r="S8">
        <f t="shared" si="1"/>
        <v>1</v>
      </c>
      <c r="T8" s="23">
        <f t="shared" si="2"/>
        <v>2</v>
      </c>
      <c r="U8">
        <f t="shared" si="3"/>
        <v>285.7142857142857</v>
      </c>
      <c r="V8" s="23"/>
      <c r="AC8">
        <v>1</v>
      </c>
      <c r="AL8">
        <v>1</v>
      </c>
      <c r="CP8" s="14"/>
    </row>
    <row r="9" spans="1:94" ht="12.75">
      <c r="A9" s="13" t="s">
        <v>495</v>
      </c>
      <c r="B9" s="13" t="s">
        <v>483</v>
      </c>
      <c r="C9" s="13" t="s">
        <v>174</v>
      </c>
      <c r="D9" s="34" t="s">
        <v>479</v>
      </c>
      <c r="E9" s="26" t="s">
        <v>496</v>
      </c>
      <c r="F9" s="91">
        <v>2006</v>
      </c>
      <c r="G9" s="27" t="s">
        <v>231</v>
      </c>
      <c r="H9" s="13">
        <v>8.9</v>
      </c>
      <c r="J9" s="14">
        <f t="shared" si="0"/>
        <v>8.9</v>
      </c>
      <c r="K9" s="29">
        <v>1.4</v>
      </c>
      <c r="L9" s="28" t="s">
        <v>199</v>
      </c>
      <c r="M9" s="21">
        <v>0</v>
      </c>
      <c r="N9" s="21">
        <v>4</v>
      </c>
      <c r="O9" s="21">
        <v>0</v>
      </c>
      <c r="P9" s="79">
        <v>0</v>
      </c>
      <c r="Q9" s="82">
        <v>1</v>
      </c>
      <c r="R9" s="22">
        <v>13</v>
      </c>
      <c r="S9">
        <f t="shared" si="1"/>
        <v>14</v>
      </c>
      <c r="T9" s="23">
        <f t="shared" si="2"/>
        <v>2</v>
      </c>
      <c r="U9">
        <f t="shared" si="3"/>
        <v>22.47191011235955</v>
      </c>
      <c r="V9" s="23"/>
      <c r="AC9">
        <v>1</v>
      </c>
      <c r="AL9">
        <v>1</v>
      </c>
      <c r="BK9">
        <v>1</v>
      </c>
      <c r="BQ9">
        <v>1</v>
      </c>
      <c r="CP9" s="14"/>
    </row>
    <row r="10" spans="1:94" ht="12.75">
      <c r="A10" s="13" t="s">
        <v>497</v>
      </c>
      <c r="B10" t="s">
        <v>498</v>
      </c>
      <c r="C10" s="13" t="s">
        <v>174</v>
      </c>
      <c r="D10" s="34" t="s">
        <v>479</v>
      </c>
      <c r="E10" s="31" t="s">
        <v>499</v>
      </c>
      <c r="G10" s="16"/>
      <c r="H10" s="13">
        <v>176</v>
      </c>
      <c r="J10" s="14">
        <f t="shared" si="0"/>
        <v>176</v>
      </c>
      <c r="K10" s="29">
        <v>9.8</v>
      </c>
      <c r="L10" s="28"/>
      <c r="M10" s="21">
        <v>2</v>
      </c>
      <c r="N10" s="21">
        <v>1</v>
      </c>
      <c r="O10" s="21">
        <v>0</v>
      </c>
      <c r="P10" s="79">
        <v>1</v>
      </c>
      <c r="Q10" s="82">
        <v>16</v>
      </c>
      <c r="R10" s="22">
        <v>44</v>
      </c>
      <c r="S10">
        <f t="shared" si="1"/>
        <v>60</v>
      </c>
      <c r="T10" s="23">
        <f t="shared" si="2"/>
        <v>0</v>
      </c>
      <c r="U10">
        <f t="shared" si="3"/>
        <v>0</v>
      </c>
      <c r="V10" s="23"/>
      <c r="CP10" s="14"/>
    </row>
    <row r="11" spans="1:94" ht="12.75">
      <c r="A11" s="13" t="s">
        <v>621</v>
      </c>
      <c r="B11" t="s">
        <v>622</v>
      </c>
      <c r="C11" s="13" t="s">
        <v>174</v>
      </c>
      <c r="D11" s="34" t="s">
        <v>623</v>
      </c>
      <c r="E11" s="31" t="s">
        <v>624</v>
      </c>
      <c r="F11" s="91">
        <v>2003</v>
      </c>
      <c r="G11" s="27" t="s">
        <v>231</v>
      </c>
      <c r="H11" s="13">
        <v>10.4</v>
      </c>
      <c r="J11" s="14">
        <f t="shared" si="0"/>
        <v>10.4</v>
      </c>
      <c r="K11">
        <v>2.1</v>
      </c>
      <c r="L11" s="28" t="s">
        <v>187</v>
      </c>
      <c r="M11">
        <v>0</v>
      </c>
      <c r="N11">
        <v>3</v>
      </c>
      <c r="O11">
        <v>1</v>
      </c>
      <c r="P11" s="79">
        <v>0</v>
      </c>
      <c r="Q11" s="23">
        <v>0</v>
      </c>
      <c r="R11">
        <v>28</v>
      </c>
      <c r="S11">
        <f t="shared" si="1"/>
        <v>28</v>
      </c>
      <c r="T11" s="23">
        <f t="shared" si="2"/>
        <v>0</v>
      </c>
      <c r="U11">
        <f t="shared" si="3"/>
        <v>0</v>
      </c>
      <c r="V11" s="23"/>
      <c r="BK11">
        <v>1</v>
      </c>
      <c r="CP11" s="14"/>
    </row>
    <row r="12" spans="1:94" ht="12.75">
      <c r="A12" s="13" t="s">
        <v>314</v>
      </c>
      <c r="B12" t="s">
        <v>622</v>
      </c>
      <c r="C12" s="13" t="s">
        <v>174</v>
      </c>
      <c r="D12" s="34" t="s">
        <v>623</v>
      </c>
      <c r="E12" s="31" t="s">
        <v>625</v>
      </c>
      <c r="F12" s="91">
        <v>2003</v>
      </c>
      <c r="G12" s="27" t="s">
        <v>231</v>
      </c>
      <c r="H12" s="13">
        <v>1.8</v>
      </c>
      <c r="J12" s="14">
        <f t="shared" si="0"/>
        <v>1.8</v>
      </c>
      <c r="K12">
        <v>0.7</v>
      </c>
      <c r="L12" s="28" t="s">
        <v>181</v>
      </c>
      <c r="M12">
        <v>0</v>
      </c>
      <c r="N12">
        <v>4</v>
      </c>
      <c r="O12">
        <v>0</v>
      </c>
      <c r="P12" s="79">
        <v>0</v>
      </c>
      <c r="Q12" s="23">
        <v>0</v>
      </c>
      <c r="R12">
        <v>2</v>
      </c>
      <c r="S12">
        <f t="shared" si="1"/>
        <v>2</v>
      </c>
      <c r="T12" s="23">
        <f t="shared" si="2"/>
        <v>2</v>
      </c>
      <c r="U12">
        <f t="shared" si="3"/>
        <v>111.11111111111111</v>
      </c>
      <c r="V12" s="23"/>
      <c r="AD12">
        <v>1</v>
      </c>
      <c r="AL12">
        <v>1</v>
      </c>
      <c r="BK12">
        <v>1</v>
      </c>
      <c r="BQ12">
        <v>1</v>
      </c>
      <c r="CP12" s="14"/>
    </row>
    <row r="13" spans="1:94" ht="12.75">
      <c r="A13" s="13" t="s">
        <v>626</v>
      </c>
      <c r="B13" t="s">
        <v>622</v>
      </c>
      <c r="C13" s="13" t="s">
        <v>174</v>
      </c>
      <c r="D13" s="34" t="s">
        <v>623</v>
      </c>
      <c r="E13" s="31" t="s">
        <v>627</v>
      </c>
      <c r="F13" s="91">
        <v>2014</v>
      </c>
      <c r="G13" s="27" t="s">
        <v>238</v>
      </c>
      <c r="H13" s="13">
        <v>3.7</v>
      </c>
      <c r="J13" s="14">
        <f t="shared" si="0"/>
        <v>3.7</v>
      </c>
      <c r="K13">
        <v>1</v>
      </c>
      <c r="L13" s="28" t="s">
        <v>181</v>
      </c>
      <c r="M13">
        <v>0</v>
      </c>
      <c r="N13">
        <v>4</v>
      </c>
      <c r="O13">
        <v>0</v>
      </c>
      <c r="P13" s="79">
        <v>0</v>
      </c>
      <c r="Q13" s="23">
        <v>0</v>
      </c>
      <c r="R13">
        <v>9</v>
      </c>
      <c r="S13">
        <f t="shared" si="1"/>
        <v>9</v>
      </c>
      <c r="T13" s="23">
        <f t="shared" si="2"/>
        <v>1</v>
      </c>
      <c r="U13">
        <f t="shared" si="3"/>
        <v>27.027027027027025</v>
      </c>
      <c r="V13" s="23"/>
      <c r="AC13">
        <v>1</v>
      </c>
      <c r="AX13">
        <v>1</v>
      </c>
      <c r="BQ13">
        <v>1</v>
      </c>
      <c r="CP13" s="14"/>
    </row>
    <row r="14" spans="1:94" ht="12.75">
      <c r="A14" s="13" t="s">
        <v>628</v>
      </c>
      <c r="B14" t="s">
        <v>454</v>
      </c>
      <c r="C14" s="13" t="s">
        <v>174</v>
      </c>
      <c r="D14" s="34" t="s">
        <v>623</v>
      </c>
      <c r="E14" s="31" t="s">
        <v>629</v>
      </c>
      <c r="F14" s="91">
        <v>2006</v>
      </c>
      <c r="G14" s="27" t="s">
        <v>231</v>
      </c>
      <c r="H14" s="13">
        <v>20.9</v>
      </c>
      <c r="J14" s="14">
        <f t="shared" si="0"/>
        <v>20.9</v>
      </c>
      <c r="K14">
        <v>2.9</v>
      </c>
      <c r="L14" s="28" t="s">
        <v>199</v>
      </c>
      <c r="M14">
        <v>1</v>
      </c>
      <c r="N14">
        <v>3</v>
      </c>
      <c r="O14">
        <v>0</v>
      </c>
      <c r="P14" s="79">
        <v>0</v>
      </c>
      <c r="Q14" s="23">
        <v>1</v>
      </c>
      <c r="R14">
        <v>21</v>
      </c>
      <c r="S14">
        <f t="shared" si="1"/>
        <v>22</v>
      </c>
      <c r="T14" s="23">
        <f t="shared" si="2"/>
        <v>9</v>
      </c>
      <c r="U14">
        <f t="shared" si="3"/>
        <v>43.0622009569378</v>
      </c>
      <c r="V14" s="23"/>
      <c r="AC14">
        <v>7</v>
      </c>
      <c r="AD14">
        <v>1</v>
      </c>
      <c r="AL14">
        <v>1</v>
      </c>
      <c r="BK14">
        <v>1</v>
      </c>
      <c r="BQ14">
        <v>1</v>
      </c>
      <c r="CK14">
        <v>1</v>
      </c>
      <c r="CP14" s="14"/>
    </row>
    <row r="15" spans="1:94" ht="12.75">
      <c r="A15" s="13" t="s">
        <v>205</v>
      </c>
      <c r="B15" t="s">
        <v>630</v>
      </c>
      <c r="C15" s="13" t="s">
        <v>174</v>
      </c>
      <c r="D15" s="34" t="s">
        <v>623</v>
      </c>
      <c r="E15" s="31" t="s">
        <v>631</v>
      </c>
      <c r="F15" s="91">
        <v>2010</v>
      </c>
      <c r="G15" s="27" t="s">
        <v>186</v>
      </c>
      <c r="H15" s="13">
        <v>2.2</v>
      </c>
      <c r="J15" s="14">
        <f t="shared" si="0"/>
        <v>2.2</v>
      </c>
      <c r="K15">
        <v>0.7</v>
      </c>
      <c r="L15" s="28" t="s">
        <v>187</v>
      </c>
      <c r="M15">
        <v>0</v>
      </c>
      <c r="N15">
        <v>4</v>
      </c>
      <c r="O15">
        <v>0</v>
      </c>
      <c r="P15" s="79">
        <v>0</v>
      </c>
      <c r="Q15" s="23">
        <v>0</v>
      </c>
      <c r="R15">
        <v>4</v>
      </c>
      <c r="S15">
        <f t="shared" si="1"/>
        <v>4</v>
      </c>
      <c r="T15" s="23">
        <f t="shared" si="2"/>
        <v>0</v>
      </c>
      <c r="U15" s="24">
        <f t="shared" si="3"/>
        <v>0</v>
      </c>
      <c r="V15" s="23"/>
      <c r="CP15" s="14"/>
    </row>
    <row r="16" spans="1:94" ht="12.75">
      <c r="A16" s="13" t="s">
        <v>632</v>
      </c>
      <c r="B16" t="s">
        <v>622</v>
      </c>
      <c r="C16" s="13" t="s">
        <v>174</v>
      </c>
      <c r="D16" s="34" t="s">
        <v>623</v>
      </c>
      <c r="E16" s="31" t="s">
        <v>633</v>
      </c>
      <c r="F16" s="91">
        <v>2014</v>
      </c>
      <c r="G16" s="27" t="s">
        <v>238</v>
      </c>
      <c r="H16" s="13">
        <v>3.6</v>
      </c>
      <c r="J16" s="14">
        <f t="shared" si="0"/>
        <v>3.6</v>
      </c>
      <c r="K16">
        <v>0.9</v>
      </c>
      <c r="L16" s="28" t="s">
        <v>181</v>
      </c>
      <c r="M16">
        <v>0</v>
      </c>
      <c r="N16">
        <v>2</v>
      </c>
      <c r="O16">
        <v>2</v>
      </c>
      <c r="P16" s="79">
        <v>0</v>
      </c>
      <c r="Q16" s="23">
        <v>0</v>
      </c>
      <c r="R16">
        <v>9</v>
      </c>
      <c r="S16">
        <f t="shared" si="1"/>
        <v>9</v>
      </c>
      <c r="T16" s="23">
        <f t="shared" si="2"/>
        <v>1</v>
      </c>
      <c r="U16">
        <f t="shared" si="3"/>
        <v>27.77777777777778</v>
      </c>
      <c r="V16" s="23"/>
      <c r="AC16">
        <v>1</v>
      </c>
      <c r="CP16" s="14"/>
    </row>
    <row r="17" spans="1:94" ht="12.75">
      <c r="A17" s="13" t="s">
        <v>634</v>
      </c>
      <c r="B17" t="s">
        <v>630</v>
      </c>
      <c r="C17" s="13" t="s">
        <v>174</v>
      </c>
      <c r="D17" s="34" t="s">
        <v>623</v>
      </c>
      <c r="E17" s="31" t="s">
        <v>635</v>
      </c>
      <c r="F17" s="91">
        <v>2014</v>
      </c>
      <c r="G17" s="27" t="s">
        <v>238</v>
      </c>
      <c r="H17" s="13">
        <v>50</v>
      </c>
      <c r="I17">
        <v>7</v>
      </c>
      <c r="J17" s="14">
        <f t="shared" si="0"/>
        <v>57</v>
      </c>
      <c r="K17">
        <v>11</v>
      </c>
      <c r="L17" s="28" t="s">
        <v>181</v>
      </c>
      <c r="M17">
        <v>0</v>
      </c>
      <c r="N17">
        <v>4</v>
      </c>
      <c r="O17">
        <v>0</v>
      </c>
      <c r="P17" s="79">
        <v>0</v>
      </c>
      <c r="Q17" s="23">
        <v>4</v>
      </c>
      <c r="R17">
        <v>77</v>
      </c>
      <c r="S17">
        <f t="shared" si="1"/>
        <v>81</v>
      </c>
      <c r="T17" s="23">
        <f t="shared" si="2"/>
        <v>16</v>
      </c>
      <c r="U17">
        <f t="shared" si="3"/>
        <v>32</v>
      </c>
      <c r="V17" s="23"/>
      <c r="AC17">
        <v>9</v>
      </c>
      <c r="AL17">
        <v>6</v>
      </c>
      <c r="AQ17">
        <v>1</v>
      </c>
      <c r="AX17">
        <v>2</v>
      </c>
      <c r="BK17">
        <v>2</v>
      </c>
      <c r="BQ17">
        <v>5</v>
      </c>
      <c r="CK17">
        <v>1</v>
      </c>
      <c r="CP17" s="14"/>
    </row>
    <row r="18" spans="1:94" ht="12.75">
      <c r="A18" s="13" t="s">
        <v>636</v>
      </c>
      <c r="B18" t="s">
        <v>630</v>
      </c>
      <c r="C18" s="13" t="s">
        <v>174</v>
      </c>
      <c r="D18" s="34" t="s">
        <v>623</v>
      </c>
      <c r="E18" s="31" t="s">
        <v>637</v>
      </c>
      <c r="F18" s="91">
        <v>2014</v>
      </c>
      <c r="G18" s="27" t="s">
        <v>238</v>
      </c>
      <c r="H18" s="13">
        <v>0.7</v>
      </c>
      <c r="I18" s="13">
        <v>9.5</v>
      </c>
      <c r="J18" s="18">
        <f aca="true" t="shared" si="4" ref="J18:J27">H18+I18</f>
        <v>10.2</v>
      </c>
      <c r="K18" s="13">
        <v>1.2</v>
      </c>
      <c r="L18" s="28" t="s">
        <v>187</v>
      </c>
      <c r="M18">
        <v>1</v>
      </c>
      <c r="N18">
        <v>2</v>
      </c>
      <c r="O18">
        <v>1</v>
      </c>
      <c r="P18" s="79">
        <v>0</v>
      </c>
      <c r="Q18" s="23">
        <v>1</v>
      </c>
      <c r="R18">
        <v>0</v>
      </c>
      <c r="S18">
        <f aca="true" t="shared" si="5" ref="S18:S27">Q18+R18</f>
        <v>1</v>
      </c>
      <c r="T18" s="23">
        <f aca="true" t="shared" si="6" ref="T18:T27">SUM(V18:Z18,AC18:AS18,BB18:BC18)</f>
        <v>0</v>
      </c>
      <c r="U18">
        <f aca="true" t="shared" si="7" ref="U18:U27">T18*100/H18</f>
        <v>0</v>
      </c>
      <c r="V18" s="23"/>
      <c r="AX18">
        <v>1</v>
      </c>
      <c r="CP18" s="14"/>
    </row>
    <row r="19" spans="1:94" ht="12.75">
      <c r="A19" s="13" t="s">
        <v>638</v>
      </c>
      <c r="B19" t="s">
        <v>630</v>
      </c>
      <c r="C19" s="13" t="s">
        <v>174</v>
      </c>
      <c r="D19" s="34" t="s">
        <v>623</v>
      </c>
      <c r="E19" s="31" t="s">
        <v>639</v>
      </c>
      <c r="F19" s="91">
        <v>2010</v>
      </c>
      <c r="G19" s="27" t="s">
        <v>186</v>
      </c>
      <c r="H19" s="13">
        <v>1.1</v>
      </c>
      <c r="J19" s="14">
        <f t="shared" si="4"/>
        <v>1.1</v>
      </c>
      <c r="K19">
        <v>0.4</v>
      </c>
      <c r="L19" s="28" t="s">
        <v>187</v>
      </c>
      <c r="M19" s="29">
        <v>0</v>
      </c>
      <c r="N19" s="29">
        <v>1</v>
      </c>
      <c r="O19" s="29">
        <v>3</v>
      </c>
      <c r="P19" s="79">
        <v>0</v>
      </c>
      <c r="Q19" s="83">
        <v>0</v>
      </c>
      <c r="R19" s="29">
        <v>2</v>
      </c>
      <c r="S19">
        <f t="shared" si="5"/>
        <v>2</v>
      </c>
      <c r="T19" s="23">
        <f t="shared" si="6"/>
        <v>0</v>
      </c>
      <c r="U19">
        <f t="shared" si="7"/>
        <v>0</v>
      </c>
      <c r="V19" s="23"/>
      <c r="CP19" s="14"/>
    </row>
    <row r="20" spans="1:94" ht="12.75">
      <c r="A20" s="13" t="s">
        <v>640</v>
      </c>
      <c r="B20" t="s">
        <v>630</v>
      </c>
      <c r="C20" s="13" t="s">
        <v>174</v>
      </c>
      <c r="D20" s="34" t="s">
        <v>623</v>
      </c>
      <c r="E20" s="31" t="s">
        <v>641</v>
      </c>
      <c r="F20" s="91">
        <v>2010</v>
      </c>
      <c r="G20" s="27" t="s">
        <v>186</v>
      </c>
      <c r="H20" s="13">
        <v>0.5</v>
      </c>
      <c r="J20" s="14">
        <f t="shared" si="4"/>
        <v>0.5</v>
      </c>
      <c r="K20">
        <v>0.3</v>
      </c>
      <c r="L20" s="28" t="s">
        <v>187</v>
      </c>
      <c r="M20">
        <v>0</v>
      </c>
      <c r="N20">
        <v>1</v>
      </c>
      <c r="O20">
        <v>3</v>
      </c>
      <c r="P20" s="79">
        <v>0</v>
      </c>
      <c r="Q20" s="23">
        <v>0</v>
      </c>
      <c r="R20">
        <v>1</v>
      </c>
      <c r="S20">
        <f t="shared" si="5"/>
        <v>1</v>
      </c>
      <c r="T20" s="23">
        <f t="shared" si="6"/>
        <v>1</v>
      </c>
      <c r="U20">
        <f t="shared" si="7"/>
        <v>200</v>
      </c>
      <c r="V20" s="23"/>
      <c r="AL20">
        <v>1</v>
      </c>
      <c r="CP20" s="14"/>
    </row>
    <row r="21" spans="1:94" ht="12.75">
      <c r="A21" s="13" t="s">
        <v>244</v>
      </c>
      <c r="B21" t="s">
        <v>630</v>
      </c>
      <c r="C21" s="13" t="s">
        <v>174</v>
      </c>
      <c r="D21" s="34" t="s">
        <v>623</v>
      </c>
      <c r="E21" s="31" t="s">
        <v>642</v>
      </c>
      <c r="F21" s="91">
        <v>2014</v>
      </c>
      <c r="G21" s="27" t="s">
        <v>238</v>
      </c>
      <c r="H21" s="19">
        <v>0.03</v>
      </c>
      <c r="J21" s="43">
        <f t="shared" si="4"/>
        <v>0.03</v>
      </c>
      <c r="K21" s="30">
        <v>0.1</v>
      </c>
      <c r="L21" s="28" t="s">
        <v>181</v>
      </c>
      <c r="M21">
        <v>0</v>
      </c>
      <c r="N21">
        <v>0</v>
      </c>
      <c r="O21">
        <v>4</v>
      </c>
      <c r="P21" s="79">
        <v>0</v>
      </c>
      <c r="Q21" s="23">
        <v>0</v>
      </c>
      <c r="R21">
        <v>0</v>
      </c>
      <c r="S21">
        <f t="shared" si="5"/>
        <v>0</v>
      </c>
      <c r="T21" s="23">
        <f t="shared" si="6"/>
        <v>0</v>
      </c>
      <c r="U21">
        <f t="shared" si="7"/>
        <v>0</v>
      </c>
      <c r="V21" s="23"/>
      <c r="CP21" s="14"/>
    </row>
    <row r="22" spans="1:94" ht="12.75">
      <c r="A22" s="13" t="s">
        <v>244</v>
      </c>
      <c r="B22" t="s">
        <v>454</v>
      </c>
      <c r="C22" s="13" t="s">
        <v>174</v>
      </c>
      <c r="D22" s="34" t="s">
        <v>623</v>
      </c>
      <c r="E22" s="31" t="s">
        <v>643</v>
      </c>
      <c r="F22" s="91">
        <v>2010</v>
      </c>
      <c r="G22" s="27" t="s">
        <v>186</v>
      </c>
      <c r="H22" s="13">
        <v>1.3</v>
      </c>
      <c r="J22" s="14">
        <f t="shared" si="4"/>
        <v>1.3</v>
      </c>
      <c r="K22">
        <v>0.4</v>
      </c>
      <c r="L22" s="28" t="s">
        <v>187</v>
      </c>
      <c r="M22">
        <v>0</v>
      </c>
      <c r="N22">
        <v>0</v>
      </c>
      <c r="O22">
        <v>4</v>
      </c>
      <c r="P22" s="79">
        <v>0</v>
      </c>
      <c r="Q22" s="23">
        <v>0</v>
      </c>
      <c r="R22">
        <v>0</v>
      </c>
      <c r="S22">
        <f t="shared" si="5"/>
        <v>0</v>
      </c>
      <c r="T22" s="23">
        <f t="shared" si="6"/>
        <v>1</v>
      </c>
      <c r="U22">
        <f t="shared" si="7"/>
        <v>76.92307692307692</v>
      </c>
      <c r="V22" s="23"/>
      <c r="AL22">
        <v>1</v>
      </c>
      <c r="CP22" s="14"/>
    </row>
    <row r="23" spans="1:94" ht="12.75">
      <c r="A23" s="13" t="s">
        <v>644</v>
      </c>
      <c r="B23" t="s">
        <v>622</v>
      </c>
      <c r="C23" s="13" t="s">
        <v>174</v>
      </c>
      <c r="D23" s="34" t="s">
        <v>623</v>
      </c>
      <c r="E23" s="31" t="s">
        <v>645</v>
      </c>
      <c r="F23" s="91">
        <v>2014</v>
      </c>
      <c r="G23" s="27" t="s">
        <v>238</v>
      </c>
      <c r="H23" s="13">
        <v>3</v>
      </c>
      <c r="J23" s="14">
        <f t="shared" si="4"/>
        <v>3</v>
      </c>
      <c r="K23">
        <v>0.8</v>
      </c>
      <c r="L23" s="28" t="s">
        <v>181</v>
      </c>
      <c r="M23">
        <v>0</v>
      </c>
      <c r="N23">
        <v>4</v>
      </c>
      <c r="O23">
        <v>0</v>
      </c>
      <c r="P23" s="79">
        <v>0</v>
      </c>
      <c r="Q23" s="23">
        <v>0</v>
      </c>
      <c r="R23">
        <v>2</v>
      </c>
      <c r="S23">
        <f t="shared" si="5"/>
        <v>2</v>
      </c>
      <c r="T23" s="23">
        <f t="shared" si="6"/>
        <v>2</v>
      </c>
      <c r="U23">
        <f t="shared" si="7"/>
        <v>66.66666666666667</v>
      </c>
      <c r="V23" s="23"/>
      <c r="AC23">
        <v>1</v>
      </c>
      <c r="AL23">
        <v>1</v>
      </c>
      <c r="BK23">
        <v>1</v>
      </c>
      <c r="BQ23">
        <v>3</v>
      </c>
      <c r="CP23" s="14"/>
    </row>
    <row r="24" spans="1:94" ht="12.75">
      <c r="A24" s="13" t="s">
        <v>646</v>
      </c>
      <c r="B24" t="s">
        <v>647</v>
      </c>
      <c r="C24" s="13" t="s">
        <v>174</v>
      </c>
      <c r="D24" s="34" t="s">
        <v>623</v>
      </c>
      <c r="E24" s="31" t="s">
        <v>648</v>
      </c>
      <c r="F24" s="91">
        <v>2014</v>
      </c>
      <c r="G24" s="27" t="s">
        <v>238</v>
      </c>
      <c r="H24" s="13">
        <v>10</v>
      </c>
      <c r="J24" s="14">
        <f t="shared" si="4"/>
        <v>10</v>
      </c>
      <c r="K24">
        <v>2</v>
      </c>
      <c r="L24" s="28" t="s">
        <v>187</v>
      </c>
      <c r="M24">
        <v>0</v>
      </c>
      <c r="N24">
        <v>4</v>
      </c>
      <c r="O24">
        <v>0</v>
      </c>
      <c r="P24" s="79">
        <v>0</v>
      </c>
      <c r="Q24" s="23">
        <v>0</v>
      </c>
      <c r="R24">
        <v>0</v>
      </c>
      <c r="S24">
        <f t="shared" si="5"/>
        <v>0</v>
      </c>
      <c r="T24" s="23">
        <f t="shared" si="6"/>
        <v>4</v>
      </c>
      <c r="U24">
        <f t="shared" si="7"/>
        <v>40</v>
      </c>
      <c r="V24" s="23"/>
      <c r="AC24">
        <v>3</v>
      </c>
      <c r="AD24">
        <v>1</v>
      </c>
      <c r="CP24" s="14"/>
    </row>
    <row r="25" spans="1:94" ht="12.75">
      <c r="A25" s="13" t="s">
        <v>649</v>
      </c>
      <c r="B25" t="s">
        <v>630</v>
      </c>
      <c r="C25" s="13" t="s">
        <v>174</v>
      </c>
      <c r="D25" s="34" t="s">
        <v>623</v>
      </c>
      <c r="E25" s="31" t="s">
        <v>650</v>
      </c>
      <c r="F25" s="91">
        <v>2007</v>
      </c>
      <c r="G25" s="27" t="s">
        <v>561</v>
      </c>
      <c r="H25" s="13">
        <v>4</v>
      </c>
      <c r="I25">
        <v>0.4</v>
      </c>
      <c r="J25" s="14">
        <f t="shared" si="4"/>
        <v>4.4</v>
      </c>
      <c r="K25">
        <v>0.9</v>
      </c>
      <c r="L25" s="28" t="s">
        <v>181</v>
      </c>
      <c r="M25">
        <v>0</v>
      </c>
      <c r="N25">
        <v>4</v>
      </c>
      <c r="O25">
        <v>0</v>
      </c>
      <c r="P25" s="79">
        <v>0</v>
      </c>
      <c r="Q25" s="23">
        <v>0</v>
      </c>
      <c r="R25">
        <v>12</v>
      </c>
      <c r="S25">
        <f t="shared" si="5"/>
        <v>12</v>
      </c>
      <c r="T25" s="23">
        <f t="shared" si="6"/>
        <v>4</v>
      </c>
      <c r="U25">
        <f t="shared" si="7"/>
        <v>100</v>
      </c>
      <c r="V25" s="23"/>
      <c r="AC25">
        <v>3</v>
      </c>
      <c r="AJ25">
        <v>1</v>
      </c>
      <c r="CP25" s="14"/>
    </row>
    <row r="26" spans="1:94" ht="12.75">
      <c r="A26" s="13" t="s">
        <v>651</v>
      </c>
      <c r="B26" t="s">
        <v>647</v>
      </c>
      <c r="C26" s="13" t="s">
        <v>174</v>
      </c>
      <c r="D26" s="34" t="s">
        <v>623</v>
      </c>
      <c r="E26" s="31" t="s">
        <v>652</v>
      </c>
      <c r="F26" s="91">
        <v>2007</v>
      </c>
      <c r="G26" s="27" t="s">
        <v>561</v>
      </c>
      <c r="H26" s="13">
        <v>19.6</v>
      </c>
      <c r="J26" s="14">
        <f t="shared" si="4"/>
        <v>19.6</v>
      </c>
      <c r="K26">
        <v>3.2</v>
      </c>
      <c r="L26" s="28" t="s">
        <v>187</v>
      </c>
      <c r="M26">
        <v>0</v>
      </c>
      <c r="N26">
        <v>4</v>
      </c>
      <c r="O26">
        <v>0</v>
      </c>
      <c r="P26" s="79">
        <v>0</v>
      </c>
      <c r="Q26" s="23">
        <v>0</v>
      </c>
      <c r="R26">
        <v>23</v>
      </c>
      <c r="S26">
        <f t="shared" si="5"/>
        <v>23</v>
      </c>
      <c r="T26" s="23">
        <f t="shared" si="6"/>
        <v>5</v>
      </c>
      <c r="U26">
        <f t="shared" si="7"/>
        <v>25.51020408163265</v>
      </c>
      <c r="V26" s="23"/>
      <c r="AC26">
        <v>1</v>
      </c>
      <c r="AD26">
        <v>3</v>
      </c>
      <c r="AL26">
        <v>1</v>
      </c>
      <c r="BK26">
        <v>1</v>
      </c>
      <c r="CP26" s="14"/>
    </row>
    <row r="27" spans="1:94" ht="13.5" thickBot="1">
      <c r="A27" s="63" t="s">
        <v>653</v>
      </c>
      <c r="B27" s="66" t="s">
        <v>622</v>
      </c>
      <c r="C27" s="63" t="s">
        <v>174</v>
      </c>
      <c r="D27" s="71" t="s">
        <v>623</v>
      </c>
      <c r="E27" s="65" t="s">
        <v>654</v>
      </c>
      <c r="F27" s="92">
        <v>2007</v>
      </c>
      <c r="G27" s="72" t="s">
        <v>561</v>
      </c>
      <c r="H27" s="63">
        <v>5.3</v>
      </c>
      <c r="I27" s="66"/>
      <c r="J27" s="68">
        <f t="shared" si="4"/>
        <v>5.3</v>
      </c>
      <c r="K27" s="66">
        <v>0.9</v>
      </c>
      <c r="L27" s="73" t="s">
        <v>181</v>
      </c>
      <c r="M27" s="66">
        <v>0</v>
      </c>
      <c r="N27" s="66">
        <v>4</v>
      </c>
      <c r="O27" s="66">
        <v>0</v>
      </c>
      <c r="P27" s="81">
        <v>0</v>
      </c>
      <c r="Q27" s="70">
        <v>0</v>
      </c>
      <c r="R27" s="66">
        <v>15</v>
      </c>
      <c r="S27" s="66">
        <f t="shared" si="5"/>
        <v>15</v>
      </c>
      <c r="T27" s="70">
        <f t="shared" si="6"/>
        <v>3</v>
      </c>
      <c r="U27" s="66">
        <f t="shared" si="7"/>
        <v>56.60377358490566</v>
      </c>
      <c r="V27" s="70"/>
      <c r="W27" s="66"/>
      <c r="X27" s="66"/>
      <c r="Y27" s="66"/>
      <c r="Z27" s="66"/>
      <c r="AA27" s="66"/>
      <c r="AB27" s="66"/>
      <c r="AC27" s="66">
        <v>3</v>
      </c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8"/>
    </row>
    <row r="28" spans="1:94" s="1" customFormat="1" ht="12.75">
      <c r="A28" s="1" t="s">
        <v>804</v>
      </c>
      <c r="C28" s="1">
        <f>COUNTA(C3:C27)</f>
        <v>25</v>
      </c>
      <c r="D28" s="13" t="s">
        <v>87</v>
      </c>
      <c r="E28" s="46"/>
      <c r="F28" s="90">
        <f>COUNTA(F3:F27)</f>
        <v>24</v>
      </c>
      <c r="G28" s="47" t="s">
        <v>805</v>
      </c>
      <c r="H28" s="48">
        <f>SUM(H3:H27)</f>
        <v>431.38</v>
      </c>
      <c r="I28" s="1">
        <f>SUM(I3:I27)</f>
        <v>20.7</v>
      </c>
      <c r="J28" s="49">
        <f>H28+I28</f>
        <v>452.08</v>
      </c>
      <c r="K28" s="50">
        <f>SUM(K3:K27)</f>
        <v>54.419999999999995</v>
      </c>
      <c r="P28" s="80"/>
      <c r="Q28" s="50">
        <f>SUM(Q3:Q27)</f>
        <v>34</v>
      </c>
      <c r="R28" s="50">
        <f>SUM(R3:R27)</f>
        <v>369</v>
      </c>
      <c r="S28" s="1">
        <f>Q28+R28</f>
        <v>403</v>
      </c>
      <c r="T28" s="1">
        <f>SUM(T3:T27)</f>
        <v>65</v>
      </c>
      <c r="V28" s="1">
        <f aca="true" t="shared" si="8" ref="V28:BA28">SUM(V3:V27)</f>
        <v>4</v>
      </c>
      <c r="W28" s="1">
        <f t="shared" si="8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33</v>
      </c>
      <c r="AD28" s="1">
        <f t="shared" si="8"/>
        <v>7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8"/>
        <v>0</v>
      </c>
      <c r="AI28" s="1">
        <f t="shared" si="8"/>
        <v>0</v>
      </c>
      <c r="AJ28" s="1">
        <f t="shared" si="8"/>
        <v>1</v>
      </c>
      <c r="AK28" s="1">
        <f t="shared" si="8"/>
        <v>0</v>
      </c>
      <c r="AL28" s="1">
        <f t="shared" si="8"/>
        <v>17</v>
      </c>
      <c r="AM28" s="1">
        <f t="shared" si="8"/>
        <v>0</v>
      </c>
      <c r="AN28" s="1">
        <f t="shared" si="8"/>
        <v>0</v>
      </c>
      <c r="AO28" s="1">
        <f t="shared" si="8"/>
        <v>0</v>
      </c>
      <c r="AP28" s="1">
        <f t="shared" si="8"/>
        <v>0</v>
      </c>
      <c r="AQ28" s="1">
        <f t="shared" si="8"/>
        <v>3</v>
      </c>
      <c r="AR28" s="1">
        <f t="shared" si="8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4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aca="true" t="shared" si="9" ref="BB28:CG28">SUM(BB3:BB27)</f>
        <v>0</v>
      </c>
      <c r="BC28" s="1">
        <f t="shared" si="9"/>
        <v>0</v>
      </c>
      <c r="BD28" s="1">
        <f t="shared" si="9"/>
        <v>0</v>
      </c>
      <c r="BE28" s="1">
        <f t="shared" si="9"/>
        <v>0</v>
      </c>
      <c r="BF28" s="1">
        <f t="shared" si="9"/>
        <v>0</v>
      </c>
      <c r="BG28" s="1">
        <f t="shared" si="9"/>
        <v>0</v>
      </c>
      <c r="BH28" s="1">
        <f t="shared" si="9"/>
        <v>0</v>
      </c>
      <c r="BI28" s="1">
        <f t="shared" si="9"/>
        <v>1</v>
      </c>
      <c r="BJ28" s="1">
        <f t="shared" si="9"/>
        <v>0</v>
      </c>
      <c r="BK28" s="1">
        <f t="shared" si="9"/>
        <v>10</v>
      </c>
      <c r="BL28" s="1">
        <f t="shared" si="9"/>
        <v>0</v>
      </c>
      <c r="BM28" s="1">
        <f t="shared" si="9"/>
        <v>0</v>
      </c>
      <c r="BN28" s="1">
        <f t="shared" si="9"/>
        <v>0</v>
      </c>
      <c r="BO28" s="1">
        <f t="shared" si="9"/>
        <v>0</v>
      </c>
      <c r="BP28" s="1">
        <f t="shared" si="9"/>
        <v>3</v>
      </c>
      <c r="BQ28" s="1">
        <f t="shared" si="9"/>
        <v>13</v>
      </c>
      <c r="BR28" s="1">
        <f t="shared" si="9"/>
        <v>0</v>
      </c>
      <c r="BS28" s="1">
        <f t="shared" si="9"/>
        <v>0</v>
      </c>
      <c r="BT28" s="1">
        <f t="shared" si="9"/>
        <v>2</v>
      </c>
      <c r="BU28" s="1">
        <f t="shared" si="9"/>
        <v>0</v>
      </c>
      <c r="BV28" s="1">
        <f t="shared" si="9"/>
        <v>0</v>
      </c>
      <c r="BW28" s="1">
        <f t="shared" si="9"/>
        <v>0</v>
      </c>
      <c r="BX28" s="1">
        <f t="shared" si="9"/>
        <v>0</v>
      </c>
      <c r="BY28" s="1">
        <f t="shared" si="9"/>
        <v>0</v>
      </c>
      <c r="BZ28" s="1">
        <f t="shared" si="9"/>
        <v>0</v>
      </c>
      <c r="CA28" s="1">
        <f t="shared" si="9"/>
        <v>0</v>
      </c>
      <c r="CB28" s="1">
        <f t="shared" si="9"/>
        <v>0</v>
      </c>
      <c r="CC28" s="1">
        <f t="shared" si="9"/>
        <v>0</v>
      </c>
      <c r="CD28" s="1">
        <f t="shared" si="9"/>
        <v>0</v>
      </c>
      <c r="CE28" s="1">
        <f t="shared" si="9"/>
        <v>0</v>
      </c>
      <c r="CF28" s="1">
        <f t="shared" si="9"/>
        <v>0</v>
      </c>
      <c r="CG28" s="1">
        <f t="shared" si="9"/>
        <v>0</v>
      </c>
      <c r="CH28" s="1">
        <f aca="true" t="shared" si="10" ref="CH28:CP28">SUM(CH3:CH27)</f>
        <v>0</v>
      </c>
      <c r="CI28" s="1">
        <f t="shared" si="10"/>
        <v>1</v>
      </c>
      <c r="CJ28" s="1">
        <f t="shared" si="10"/>
        <v>0</v>
      </c>
      <c r="CK28" s="1">
        <f t="shared" si="10"/>
        <v>2</v>
      </c>
      <c r="CL28" s="1">
        <f t="shared" si="10"/>
        <v>0</v>
      </c>
      <c r="CM28" s="1">
        <f t="shared" si="10"/>
        <v>1</v>
      </c>
      <c r="CN28" s="1">
        <f t="shared" si="10"/>
        <v>1</v>
      </c>
      <c r="CO28" s="1">
        <f t="shared" si="10"/>
        <v>0</v>
      </c>
      <c r="CP28" s="1">
        <f t="shared" si="10"/>
        <v>0</v>
      </c>
    </row>
    <row r="29" spans="4:18" s="1" customFormat="1" ht="12.75">
      <c r="D29" s="13"/>
      <c r="E29" s="46"/>
      <c r="F29" s="90"/>
      <c r="G29" s="47"/>
      <c r="H29" s="48"/>
      <c r="J29" s="49"/>
      <c r="K29" s="50"/>
      <c r="P29" s="80"/>
      <c r="Q29" s="50"/>
      <c r="R29" s="50"/>
    </row>
    <row r="30" ht="12.75">
      <c r="P30" s="79"/>
    </row>
    <row r="31" ht="12.75">
      <c r="P31" s="79"/>
    </row>
    <row r="32" ht="12.75">
      <c r="P32" s="79"/>
    </row>
    <row r="33" ht="12.75">
      <c r="P33" s="79"/>
    </row>
    <row r="34" ht="12.75">
      <c r="P34" s="79"/>
    </row>
    <row r="35" ht="12.75">
      <c r="P35" s="79"/>
    </row>
    <row r="36" ht="12.75">
      <c r="P36" s="79"/>
    </row>
    <row r="37" ht="12.75">
      <c r="P37" s="79"/>
    </row>
    <row r="38" ht="12.75">
      <c r="P38" s="79"/>
    </row>
    <row r="39" ht="12.75">
      <c r="P39" s="79"/>
    </row>
    <row r="40" ht="12.75">
      <c r="P40" s="79"/>
    </row>
    <row r="41" ht="12.75">
      <c r="P41" s="79"/>
    </row>
    <row r="42" ht="12.75">
      <c r="P42" s="79"/>
    </row>
    <row r="43" ht="12.75">
      <c r="P43" s="79"/>
    </row>
    <row r="44" ht="12.75">
      <c r="P44" s="79"/>
    </row>
    <row r="45" ht="12.75">
      <c r="P45" s="79"/>
    </row>
    <row r="46" ht="12.75">
      <c r="P46" s="79"/>
    </row>
    <row r="47" ht="12.75">
      <c r="P47" s="79"/>
    </row>
    <row r="48" ht="12.75">
      <c r="P48" s="79"/>
    </row>
    <row r="49" ht="12.75">
      <c r="P49" s="79"/>
    </row>
    <row r="50" ht="12.75">
      <c r="P50" s="79"/>
    </row>
    <row r="51" ht="12.75">
      <c r="P51" s="79"/>
    </row>
    <row r="52" ht="12.75">
      <c r="P52" s="79"/>
    </row>
    <row r="53" ht="12.75">
      <c r="P53" s="79"/>
    </row>
    <row r="54" ht="12.75">
      <c r="P54" s="79"/>
    </row>
    <row r="55" ht="12.75">
      <c r="P55" s="79"/>
    </row>
    <row r="56" ht="12.75">
      <c r="P56" s="79"/>
    </row>
    <row r="57" ht="12.75">
      <c r="P57" s="79"/>
    </row>
  </sheetData>
  <sheetProtection/>
  <hyperlinks>
    <hyperlink ref="E17" r:id="rId1" display="http://kansalaisen.karttapaikka.fi/linkki?scale=16000&amp;text=Koiraj%C3%A4rvi+-+Pernjoki+-+Syv%C3%A4j%C3%A4rvi&amp;srs=EPSG%3A3067&amp;y=6699467&amp;mode=rasta&amp;x=299928&amp;lang=fi"/>
    <hyperlink ref="E15" r:id="rId2" display="http://kansalaisen.karttapaikka.fi/linkki?scale=16000&amp;text=Kakarlammi&amp;srs=EPSG%3A3067&amp;y=6698771&amp;mode=rasta&amp;x=299988&amp;lang=fi"/>
    <hyperlink ref="E20" r:id="rId3" display="http://kansalaisen.karttapaikka.fi/linkki?scale=16000&amp;text=Matolammi&amp;srs=EPSG%3A3067&amp;y=6698579&amp;mode=rasta&amp;x=300204&amp;lang=fi"/>
    <hyperlink ref="E14" r:id="rId4" display="http://kansalaisen.karttapaikka.fi/linkki?scale=16000&amp;text=Iso-Rytk%C3%B6&amp;srs=EPSG%3A3067&amp;y=6697663&amp;mode=rasta&amp;x=300560&amp;lang=fi"/>
    <hyperlink ref="E18" r:id="rId5" display="http://kansalaisen.karttapaikka.fi/linkki?scale=8000&amp;text=Kuivasj%C3%A4rvi&amp;srs=EPSG%3A3067&amp;y=6700581&amp;mode=rasta&amp;x=299786&amp;lang=fi"/>
    <hyperlink ref="E25" r:id="rId6" display="http://kansalaisen.karttapaikka.fi/linkki?scale=8000&amp;text=S%C3%A4rkij%C3%A4rvi&amp;srs=EPSG%3A3067&amp;y=6701199&amp;mode=rasta&amp;x=299596&amp;lang=fi"/>
    <hyperlink ref="E23" r:id="rId7" display="http://kansalaisen.karttapaikka.fi0/2linkki?scale=16000&amp;text=Peuralammi&amp;srs=EPSG%3A3067&amp;y=6701927&amp;mode=rasta&amp;x=299492&amp;lang=fi"/>
    <hyperlink ref="E13" r:id="rId8" display="http://kansalaisen.karttapaikka.fi/linkki?scale=4000&amp;text=Hossus&amp;srs=EPSG%3A3067&amp;y=6702367&amp;mode=rasta&amp;x=299801&amp;lang=fi"/>
    <hyperlink ref="E11" r:id="rId9" display="http://kansalaisen.karttapaikka.fi/linkki?scale=16000&amp;text=Alimmainen&amp;srs=EPSG%3A3067&amp;y=6702175&amp;mode=rasta&amp;x=300277&amp;lang=fi"/>
    <hyperlink ref="E16" r:id="rId10" display="http://kansalaisen.karttapaikka.fi/linkki?scale=8000&amp;text=Keskimm%C3%A4inen&amp;srs=EPSG%3A3067&amp;y=6702032&amp;mode=rasta&amp;x=300990&amp;lang=fi"/>
    <hyperlink ref="E19" r:id="rId11" display="http://kansalaisen.karttapaikka.fi/linkki?scale=8000&amp;text=Kuuslammi&amp;srs=EPSG%3A3067&amp;y=6698415&amp;mode=rasta&amp;x=302199&amp;lang=fi"/>
    <hyperlink ref="E12" r:id="rId12" display="http://kansalaisen.karttapaikka.fi/linkki?scale=8000&amp;text=Hirvilammi&amp;srs=EPSG%3A3067&amp;y=6702349&amp;mode=rasta&amp;x=301953&amp;lang=fi"/>
    <hyperlink ref="E21" r:id="rId13" display="http://kansalaisen.karttapaikka.fi/linkki?scale=4000&amp;text=Mustalammi+%28P%C3%B6yti%C3%B6%29&amp;srs=EPSG%3A3067&amp;y=6699084&amp;mode=rasta&amp;x=301850&amp;lang=fi"/>
    <hyperlink ref="E22" r:id="rId14" display="http://kansalaisen.karttapaikka.fi/linkki?scale=8000&amp;text=Mustalammi+%28Valkj%C3%A4rvi%29&amp;srs=EPSG%3A3067&amp;y=6695492&amp;mode=rasta&amp;x=300984&amp;lang=fi"/>
    <hyperlink ref="E24" r:id="rId15" display="http://kansalaisen.karttapaikka.fi/linkki?scale=8000&amp;text=Saarij%C3%A4rvi&amp;srs=EPSG%3A3067&amp;y=6703752&amp;mode=rasta&amp;x=301872&amp;lang=fi"/>
    <hyperlink ref="E26" r:id="rId16" display="http://kansalaisen.karttapaikka.fi/linkki?scale=16000&amp;text=Varvoj%C3%A4rvi&amp;srs=EPSG%3A3067&amp;y=6704312&amp;mode=rasta&amp;x=300872&amp;lang=fi"/>
    <hyperlink ref="E27" r:id="rId17" display="http://kansalaisen.karttapaikka.fi/linkki?scale=16000&amp;text=Ylimm%C3%A4inen&amp;srs=EPSG%3A3067&amp;y=6702261&amp;mode=rasta&amp;x=301529&amp;lang=fi"/>
    <hyperlink ref="E9" r:id="rId18" display="https://asiointi.maanmittauslaitos.fi/karttapaikka/?share=customMarker&amp;n=6698274.283864395&amp;e=298840.58724458667&amp;title=V%C3%A4h%C3%A4-Rytk%C3%B6&amp;desc=&amp;zoom=11&amp;layers=%5B%7B%22id%22%3A2%2C%22opacity%22%3A100%7D%5D"/>
    <hyperlink ref="E6" r:id="rId19" display="https://asiointi.maanmittauslaitos.fi/karttapaikka/?share=customMarker&amp;n=6694618.1163661&amp;e=298002.05799401295&amp;title=Mets%C3%A4-Valkj%C3%A4rvi&amp;desc=&amp;zoom=10&amp;layers=%5B%7B%22id%22%3A2%2C%22opacity%22%3A100%7D%5D"/>
    <hyperlink ref="E3" r:id="rId20" display="https://asiointi.maanmittauslaitos.fi/karttapaikka/?share=customMarker&amp;n=6693060.248830479&amp;e=297184.1915638035&amp;title=Kakarlammi&amp;desc=&amp;zoom=11&amp;layers=%5B%7B%22id%22%3A2%2C%22opacity%22%3A100%7D%5D"/>
    <hyperlink ref="E4" r:id="rId21" display="https://asiointi.maanmittauslaitos.fi/karttapaikka/?share=customMarker&amp;n=6695568.537695398&amp;e=299758.557149018&amp;title=Kave-Rytk%C3%B6&amp;desc=&amp;zoom=10&amp;layers=%5B%7B%22id%22%3A2%2C%22opacity%22%3A100%7D%5D"/>
    <hyperlink ref="E5" r:id="rId22" display="https://asiointi.maanmittauslaitos.fi/karttapaikka/?share=customMarker&amp;n=6692630.137732018&amp;e=298532.9570971381&amp;title=Lammij%C3%A4rvi&amp;desc=&amp;zoom=9&amp;layers=%5B%7B%22id%22%3A2%2C%22opacity%22%3A100%7D%5D"/>
    <hyperlink ref="E7" r:id="rId23" display="https://asiointi.maanmittauslaitos.fi/karttapaikka/?share=customMarker&amp;n=6697249.262717699&amp;e=298770.37494276644&amp;title=Piilj%C3%A4rvi&amp;desc=&amp;zoom=9&amp;layers=%5B%7B%22id%22%3A2%2C%22opacity%22%3A100%7D%5D"/>
    <hyperlink ref="E8" r:id="rId24" display="https://asiointi.maanmittauslaitos.fi/karttapaikka/?share=customMarker&amp;n=6693655.604943101&amp;e=299449.9714425993&amp;title=V%C3%A4h%C3%A4j%C3%A4rvi&amp;desc=&amp;zoom=11&amp;layers=%5B%7B%22id%22%3A2%2C%22opacity%22%3A100%7D%5D"/>
    <hyperlink ref="E10" r:id="rId25" display="https://asiointi.maanmittauslaitos.fi/karttapaikka/?share=customMarker&amp;n=6698112.405175034&amp;e=294681.1723092986&amp;title=Ylisj%C3%A4rvi&amp;desc=&amp;zoom=8&amp;layers=%5B%7B%22id%22%3A2%2C%22opacity%22%3A100%7D%5D"/>
  </hyperlinks>
  <printOptions/>
  <pageMargins left="0.7" right="0.7" top="0.75" bottom="0.75" header="0.3" footer="0.3"/>
  <pageSetup orientation="portrait" paperSize="9"/>
  <legacyDrawing r:id="rId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83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21.57421875" style="0" bestFit="1" customWidth="1"/>
    <col min="2" max="2" width="14.8515625" style="0" bestFit="1" customWidth="1"/>
    <col min="3" max="3" width="10.421875" style="0" bestFit="1" customWidth="1"/>
    <col min="4" max="4" width="11.00390625" style="0" bestFit="1" customWidth="1"/>
    <col min="5" max="5" width="8.7109375" style="51" bestFit="1" customWidth="1"/>
    <col min="6" max="6" width="5.7109375" style="91" customWidth="1"/>
    <col min="7" max="7" width="15.57421875" style="51" bestFit="1" customWidth="1"/>
    <col min="8" max="8" width="5.00390625" style="33" customWidth="1"/>
    <col min="9" max="9" width="4.7109375" style="0" customWidth="1"/>
    <col min="10" max="10" width="5.00390625" style="0" customWidth="1"/>
    <col min="11" max="11" width="4.57421875" style="0" customWidth="1"/>
    <col min="12" max="16" width="3.7109375" style="0" customWidth="1"/>
    <col min="17" max="17" width="4.00390625" style="78" customWidth="1"/>
    <col min="18" max="19" width="5.00390625" style="0" customWidth="1"/>
    <col min="20" max="20" width="4.7109375" style="0" customWidth="1"/>
    <col min="21" max="21" width="5.57421875" style="0" customWidth="1"/>
    <col min="22" max="94" width="4.7109375" style="0" customWidth="1"/>
    <col min="95" max="95" width="13.140625" style="0" bestFit="1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90" t="s">
        <v>4</v>
      </c>
      <c r="G1" s="4" t="s">
        <v>5</v>
      </c>
      <c r="H1" s="1" t="s">
        <v>6</v>
      </c>
      <c r="I1" s="1"/>
      <c r="J1" s="2"/>
      <c r="K1" s="5"/>
      <c r="L1" s="6"/>
      <c r="M1" s="7" t="s">
        <v>7</v>
      </c>
      <c r="N1" s="8"/>
      <c r="O1" s="8"/>
      <c r="P1" s="80"/>
      <c r="Q1" s="9" t="s">
        <v>8</v>
      </c>
      <c r="R1" s="1"/>
      <c r="S1" s="1"/>
      <c r="T1" s="9" t="s">
        <v>9</v>
      </c>
      <c r="U1" s="1"/>
      <c r="V1" s="10" t="s">
        <v>10</v>
      </c>
      <c r="W1" s="11" t="s">
        <v>11</v>
      </c>
      <c r="X1" s="11" t="s">
        <v>12</v>
      </c>
      <c r="Y1" s="11" t="s">
        <v>13</v>
      </c>
      <c r="Z1" s="11" t="s">
        <v>14</v>
      </c>
      <c r="AA1" s="11" t="s">
        <v>15</v>
      </c>
      <c r="AB1" s="11" t="s">
        <v>16</v>
      </c>
      <c r="AC1" s="11" t="s">
        <v>17</v>
      </c>
      <c r="AD1" s="11" t="s">
        <v>18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23</v>
      </c>
      <c r="AJ1" s="11" t="s">
        <v>24</v>
      </c>
      <c r="AK1" s="11" t="s">
        <v>25</v>
      </c>
      <c r="AL1" s="11" t="s">
        <v>26</v>
      </c>
      <c r="AM1" s="11" t="s">
        <v>27</v>
      </c>
      <c r="AN1" s="11" t="s">
        <v>28</v>
      </c>
      <c r="AO1" s="11" t="s">
        <v>29</v>
      </c>
      <c r="AP1" s="11" t="s">
        <v>30</v>
      </c>
      <c r="AQ1" s="11" t="s">
        <v>31</v>
      </c>
      <c r="AR1" s="11" t="s">
        <v>32</v>
      </c>
      <c r="AS1" s="11" t="s">
        <v>33</v>
      </c>
      <c r="AT1" s="11" t="s">
        <v>34</v>
      </c>
      <c r="AU1" s="11" t="s">
        <v>35</v>
      </c>
      <c r="AV1" s="11" t="s">
        <v>36</v>
      </c>
      <c r="AW1" s="11" t="s">
        <v>37</v>
      </c>
      <c r="AX1" s="11" t="s">
        <v>38</v>
      </c>
      <c r="AY1" s="11" t="s">
        <v>39</v>
      </c>
      <c r="AZ1" s="11" t="s">
        <v>40</v>
      </c>
      <c r="BA1" s="11" t="s">
        <v>41</v>
      </c>
      <c r="BB1" s="11" t="s">
        <v>42</v>
      </c>
      <c r="BC1" s="11" t="s">
        <v>43</v>
      </c>
      <c r="BD1" s="11" t="s">
        <v>44</v>
      </c>
      <c r="BE1" s="11" t="s">
        <v>45</v>
      </c>
      <c r="BF1" s="11" t="s">
        <v>46</v>
      </c>
      <c r="BG1" s="11" t="s">
        <v>47</v>
      </c>
      <c r="BH1" s="11" t="s">
        <v>48</v>
      </c>
      <c r="BI1" s="11" t="s">
        <v>49</v>
      </c>
      <c r="BJ1" s="11" t="s">
        <v>50</v>
      </c>
      <c r="BK1" s="11" t="s">
        <v>51</v>
      </c>
      <c r="BL1" s="11" t="s">
        <v>52</v>
      </c>
      <c r="BM1" s="11" t="s">
        <v>53</v>
      </c>
      <c r="BN1" s="11" t="s">
        <v>54</v>
      </c>
      <c r="BO1" s="11" t="s">
        <v>55</v>
      </c>
      <c r="BP1" s="11" t="s">
        <v>56</v>
      </c>
      <c r="BQ1" s="11" t="s">
        <v>57</v>
      </c>
      <c r="BR1" s="11" t="s">
        <v>58</v>
      </c>
      <c r="BS1" s="11" t="s">
        <v>59</v>
      </c>
      <c r="BT1" s="11" t="s">
        <v>60</v>
      </c>
      <c r="BU1" s="11" t="s">
        <v>61</v>
      </c>
      <c r="BV1" s="11" t="s">
        <v>62</v>
      </c>
      <c r="BW1" s="11" t="s">
        <v>63</v>
      </c>
      <c r="BX1" s="11" t="s">
        <v>64</v>
      </c>
      <c r="BY1" s="11" t="s">
        <v>65</v>
      </c>
      <c r="BZ1" s="11" t="s">
        <v>66</v>
      </c>
      <c r="CA1" s="11" t="s">
        <v>67</v>
      </c>
      <c r="CB1" s="11" t="s">
        <v>68</v>
      </c>
      <c r="CC1" s="11" t="s">
        <v>69</v>
      </c>
      <c r="CD1" s="11" t="s">
        <v>70</v>
      </c>
      <c r="CE1" s="11" t="s">
        <v>71</v>
      </c>
      <c r="CF1" s="11" t="s">
        <v>72</v>
      </c>
      <c r="CG1" s="11" t="s">
        <v>73</v>
      </c>
      <c r="CH1" s="11" t="s">
        <v>74</v>
      </c>
      <c r="CI1" s="11" t="s">
        <v>75</v>
      </c>
      <c r="CJ1" s="11" t="s">
        <v>76</v>
      </c>
      <c r="CK1" s="11" t="s">
        <v>77</v>
      </c>
      <c r="CL1" s="11" t="s">
        <v>78</v>
      </c>
      <c r="CM1" s="11" t="s">
        <v>79</v>
      </c>
      <c r="CN1" s="11" t="s">
        <v>80</v>
      </c>
      <c r="CO1" s="11" t="s">
        <v>81</v>
      </c>
      <c r="CP1" s="12" t="s">
        <v>82</v>
      </c>
    </row>
    <row r="2" spans="1:94" s="62" customFormat="1" ht="89.25" thickBot="1">
      <c r="A2" s="53"/>
      <c r="B2" s="53"/>
      <c r="C2" s="53"/>
      <c r="D2" s="54"/>
      <c r="E2" s="55" t="s">
        <v>83</v>
      </c>
      <c r="F2" s="55" t="s">
        <v>84</v>
      </c>
      <c r="G2" s="56"/>
      <c r="H2" s="55" t="s">
        <v>85</v>
      </c>
      <c r="I2" s="55" t="s">
        <v>86</v>
      </c>
      <c r="J2" s="57" t="s">
        <v>87</v>
      </c>
      <c r="K2" s="55" t="s">
        <v>88</v>
      </c>
      <c r="L2" s="58" t="s">
        <v>89</v>
      </c>
      <c r="M2" s="59" t="s">
        <v>90</v>
      </c>
      <c r="N2" s="59" t="s">
        <v>91</v>
      </c>
      <c r="O2" s="59" t="s">
        <v>92</v>
      </c>
      <c r="P2" s="59" t="s">
        <v>93</v>
      </c>
      <c r="Q2" s="60" t="s">
        <v>94</v>
      </c>
      <c r="R2" s="55" t="s">
        <v>95</v>
      </c>
      <c r="S2" s="55" t="s">
        <v>96</v>
      </c>
      <c r="T2" s="60" t="s">
        <v>97</v>
      </c>
      <c r="U2" s="55" t="s">
        <v>98</v>
      </c>
      <c r="V2" s="60" t="s">
        <v>99</v>
      </c>
      <c r="W2" s="55" t="s">
        <v>100</v>
      </c>
      <c r="X2" s="55" t="s">
        <v>101</v>
      </c>
      <c r="Y2" s="61" t="s">
        <v>102</v>
      </c>
      <c r="Z2" s="61" t="s">
        <v>103</v>
      </c>
      <c r="AA2" s="61" t="s">
        <v>104</v>
      </c>
      <c r="AB2" s="55" t="s">
        <v>105</v>
      </c>
      <c r="AC2" s="55" t="s">
        <v>106</v>
      </c>
      <c r="AD2" s="55" t="s">
        <v>107</v>
      </c>
      <c r="AE2" s="55" t="s">
        <v>108</v>
      </c>
      <c r="AF2" s="55" t="s">
        <v>109</v>
      </c>
      <c r="AG2" s="55" t="s">
        <v>110</v>
      </c>
      <c r="AH2" s="55" t="s">
        <v>111</v>
      </c>
      <c r="AI2" s="55" t="s">
        <v>112</v>
      </c>
      <c r="AJ2" s="55" t="s">
        <v>113</v>
      </c>
      <c r="AK2" s="55" t="s">
        <v>114</v>
      </c>
      <c r="AL2" s="55" t="s">
        <v>115</v>
      </c>
      <c r="AM2" s="55" t="s">
        <v>116</v>
      </c>
      <c r="AN2" s="55" t="s">
        <v>117</v>
      </c>
      <c r="AO2" s="55" t="s">
        <v>118</v>
      </c>
      <c r="AP2" s="55" t="s">
        <v>119</v>
      </c>
      <c r="AQ2" s="55" t="s">
        <v>120</v>
      </c>
      <c r="AR2" s="55" t="s">
        <v>121</v>
      </c>
      <c r="AS2" s="55" t="s">
        <v>122</v>
      </c>
      <c r="AT2" s="55" t="s">
        <v>123</v>
      </c>
      <c r="AU2" s="61" t="s">
        <v>124</v>
      </c>
      <c r="AV2" s="61" t="s">
        <v>125</v>
      </c>
      <c r="AW2" s="55" t="s">
        <v>126</v>
      </c>
      <c r="AX2" s="55" t="s">
        <v>127</v>
      </c>
      <c r="AY2" s="55" t="s">
        <v>128</v>
      </c>
      <c r="AZ2" s="55" t="s">
        <v>129</v>
      </c>
      <c r="BA2" s="55" t="s">
        <v>130</v>
      </c>
      <c r="BB2" s="55" t="s">
        <v>131</v>
      </c>
      <c r="BC2" s="55" t="s">
        <v>132</v>
      </c>
      <c r="BD2" s="55" t="s">
        <v>133</v>
      </c>
      <c r="BE2" s="55" t="s">
        <v>134</v>
      </c>
      <c r="BF2" s="55" t="s">
        <v>135</v>
      </c>
      <c r="BG2" s="55" t="s">
        <v>136</v>
      </c>
      <c r="BH2" s="55" t="s">
        <v>137</v>
      </c>
      <c r="BI2" s="55" t="s">
        <v>138</v>
      </c>
      <c r="BJ2" s="55" t="s">
        <v>139</v>
      </c>
      <c r="BK2" s="55" t="s">
        <v>140</v>
      </c>
      <c r="BL2" s="55" t="s">
        <v>141</v>
      </c>
      <c r="BM2" s="55" t="s">
        <v>142</v>
      </c>
      <c r="BN2" s="55" t="s">
        <v>143</v>
      </c>
      <c r="BO2" s="55" t="s">
        <v>144</v>
      </c>
      <c r="BP2" s="55" t="s">
        <v>145</v>
      </c>
      <c r="BQ2" s="55" t="s">
        <v>146</v>
      </c>
      <c r="BR2" s="55" t="s">
        <v>147</v>
      </c>
      <c r="BS2" s="55" t="s">
        <v>148</v>
      </c>
      <c r="BT2" s="55" t="s">
        <v>149</v>
      </c>
      <c r="BU2" s="55" t="s">
        <v>150</v>
      </c>
      <c r="BV2" s="55" t="s">
        <v>151</v>
      </c>
      <c r="BW2" s="55" t="s">
        <v>152</v>
      </c>
      <c r="BX2" s="55" t="s">
        <v>153</v>
      </c>
      <c r="BY2" s="55" t="s">
        <v>154</v>
      </c>
      <c r="BZ2" s="55" t="s">
        <v>155</v>
      </c>
      <c r="CA2" s="55" t="s">
        <v>156</v>
      </c>
      <c r="CB2" s="55" t="s">
        <v>157</v>
      </c>
      <c r="CC2" s="55" t="s">
        <v>158</v>
      </c>
      <c r="CD2" s="55" t="s">
        <v>159</v>
      </c>
      <c r="CE2" s="55" t="s">
        <v>160</v>
      </c>
      <c r="CF2" s="55" t="s">
        <v>161</v>
      </c>
      <c r="CG2" s="55" t="s">
        <v>162</v>
      </c>
      <c r="CH2" s="55" t="s">
        <v>163</v>
      </c>
      <c r="CI2" s="55" t="s">
        <v>164</v>
      </c>
      <c r="CJ2" s="55" t="s">
        <v>165</v>
      </c>
      <c r="CK2" s="55" t="s">
        <v>166</v>
      </c>
      <c r="CL2" s="55" t="s">
        <v>167</v>
      </c>
      <c r="CM2" s="55" t="s">
        <v>168</v>
      </c>
      <c r="CN2" s="55" t="s">
        <v>169</v>
      </c>
      <c r="CO2" s="55" t="s">
        <v>170</v>
      </c>
      <c r="CP2" s="57" t="s">
        <v>171</v>
      </c>
    </row>
    <row r="3" spans="1:94" ht="12.75">
      <c r="A3" s="13" t="s">
        <v>500</v>
      </c>
      <c r="B3" s="13" t="s">
        <v>501</v>
      </c>
      <c r="C3" s="13" t="s">
        <v>174</v>
      </c>
      <c r="D3" s="34" t="s">
        <v>502</v>
      </c>
      <c r="E3" s="31" t="s">
        <v>503</v>
      </c>
      <c r="F3" s="91">
        <v>2012</v>
      </c>
      <c r="G3" s="27" t="s">
        <v>504</v>
      </c>
      <c r="H3" s="13">
        <v>2.7</v>
      </c>
      <c r="J3" s="14">
        <f aca="true" t="shared" si="0" ref="J3:J48">H3+I3</f>
        <v>2.7</v>
      </c>
      <c r="K3" s="29">
        <v>0.8</v>
      </c>
      <c r="L3" s="28" t="s">
        <v>181</v>
      </c>
      <c r="M3" s="21">
        <v>0</v>
      </c>
      <c r="N3" s="21">
        <v>4</v>
      </c>
      <c r="O3" s="21">
        <v>0</v>
      </c>
      <c r="P3" s="79">
        <v>0</v>
      </c>
      <c r="Q3" s="82">
        <v>0</v>
      </c>
      <c r="R3" s="22">
        <v>2</v>
      </c>
      <c r="S3">
        <f aca="true" t="shared" si="1" ref="S3:S48">Q3+R3</f>
        <v>2</v>
      </c>
      <c r="T3" s="23">
        <f aca="true" t="shared" si="2" ref="T3:T48">SUM(V3:Z3,AC3:AS3,BB3:BC3)</f>
        <v>5</v>
      </c>
      <c r="U3">
        <f aca="true" t="shared" si="3" ref="U3:U48">T3*100/H3</f>
        <v>185.18518518518516</v>
      </c>
      <c r="V3" s="23"/>
      <c r="AL3">
        <v>5</v>
      </c>
      <c r="CP3" s="14"/>
    </row>
    <row r="4" spans="1:94" ht="12.75">
      <c r="A4" s="13" t="s">
        <v>505</v>
      </c>
      <c r="B4" s="13" t="s">
        <v>506</v>
      </c>
      <c r="C4" s="13" t="s">
        <v>174</v>
      </c>
      <c r="D4" s="34" t="s">
        <v>502</v>
      </c>
      <c r="E4" s="38" t="s">
        <v>507</v>
      </c>
      <c r="F4" s="91">
        <v>2010</v>
      </c>
      <c r="G4" s="27" t="s">
        <v>504</v>
      </c>
      <c r="H4" s="13">
        <v>15.2</v>
      </c>
      <c r="J4" s="14">
        <f t="shared" si="0"/>
        <v>15.2</v>
      </c>
      <c r="K4">
        <v>3.5</v>
      </c>
      <c r="L4" s="28" t="s">
        <v>187</v>
      </c>
      <c r="M4">
        <v>0</v>
      </c>
      <c r="N4">
        <v>4</v>
      </c>
      <c r="O4">
        <v>0</v>
      </c>
      <c r="P4" s="79">
        <v>0</v>
      </c>
      <c r="Q4" s="23">
        <v>1</v>
      </c>
      <c r="R4">
        <v>1</v>
      </c>
      <c r="S4">
        <f t="shared" si="1"/>
        <v>2</v>
      </c>
      <c r="T4" s="23">
        <f t="shared" si="2"/>
        <v>2</v>
      </c>
      <c r="U4">
        <f t="shared" si="3"/>
        <v>13.157894736842106</v>
      </c>
      <c r="V4" s="23">
        <v>1</v>
      </c>
      <c r="AS4">
        <v>1</v>
      </c>
      <c r="CP4" s="14"/>
    </row>
    <row r="5" spans="1:94" ht="12.75">
      <c r="A5" s="13" t="s">
        <v>508</v>
      </c>
      <c r="B5" s="13" t="s">
        <v>509</v>
      </c>
      <c r="C5" s="13" t="s">
        <v>174</v>
      </c>
      <c r="D5" s="34" t="s">
        <v>502</v>
      </c>
      <c r="E5" s="31" t="s">
        <v>510</v>
      </c>
      <c r="F5" s="91">
        <v>2001</v>
      </c>
      <c r="G5" s="27" t="s">
        <v>511</v>
      </c>
      <c r="H5" s="13">
        <v>144</v>
      </c>
      <c r="I5">
        <v>60</v>
      </c>
      <c r="J5" s="14">
        <f t="shared" si="0"/>
        <v>204</v>
      </c>
      <c r="K5" s="35">
        <v>16.6</v>
      </c>
      <c r="L5" s="28" t="s">
        <v>199</v>
      </c>
      <c r="M5" s="21">
        <v>0</v>
      </c>
      <c r="N5" s="21">
        <v>2</v>
      </c>
      <c r="O5" s="21">
        <v>2</v>
      </c>
      <c r="P5" s="79">
        <v>0</v>
      </c>
      <c r="Q5" s="82">
        <v>1</v>
      </c>
      <c r="R5" s="22">
        <v>14</v>
      </c>
      <c r="S5">
        <f t="shared" si="1"/>
        <v>15</v>
      </c>
      <c r="T5" s="23">
        <f t="shared" si="2"/>
        <v>35</v>
      </c>
      <c r="U5">
        <f t="shared" si="3"/>
        <v>24.305555555555557</v>
      </c>
      <c r="V5" s="23">
        <v>2</v>
      </c>
      <c r="AC5">
        <v>11</v>
      </c>
      <c r="AD5">
        <v>2</v>
      </c>
      <c r="AG5">
        <v>1</v>
      </c>
      <c r="AJ5">
        <v>1</v>
      </c>
      <c r="AK5">
        <v>6</v>
      </c>
      <c r="AL5">
        <v>4</v>
      </c>
      <c r="AO5">
        <v>1</v>
      </c>
      <c r="AQ5">
        <v>7</v>
      </c>
      <c r="AU5">
        <v>1</v>
      </c>
      <c r="AX5">
        <v>3</v>
      </c>
      <c r="BE5">
        <v>5</v>
      </c>
      <c r="BG5">
        <v>5</v>
      </c>
      <c r="BH5">
        <v>2</v>
      </c>
      <c r="BJ5">
        <v>4</v>
      </c>
      <c r="BK5">
        <v>3</v>
      </c>
      <c r="BL5">
        <v>2</v>
      </c>
      <c r="BP5">
        <v>13</v>
      </c>
      <c r="BQ5">
        <v>4</v>
      </c>
      <c r="BR5">
        <v>2</v>
      </c>
      <c r="BS5">
        <v>210</v>
      </c>
      <c r="BT5">
        <v>31</v>
      </c>
      <c r="CI5">
        <v>10</v>
      </c>
      <c r="CL5">
        <v>1</v>
      </c>
      <c r="CP5" s="14"/>
    </row>
    <row r="6" spans="1:94" ht="12.75">
      <c r="A6" s="13" t="s">
        <v>512</v>
      </c>
      <c r="B6" s="13" t="s">
        <v>513</v>
      </c>
      <c r="C6" s="13" t="s">
        <v>174</v>
      </c>
      <c r="D6" s="34" t="s">
        <v>502</v>
      </c>
      <c r="E6" s="31" t="s">
        <v>514</v>
      </c>
      <c r="G6" s="16"/>
      <c r="H6" s="13">
        <v>1.8</v>
      </c>
      <c r="J6" s="14">
        <f t="shared" si="0"/>
        <v>1.8</v>
      </c>
      <c r="K6">
        <v>0.6</v>
      </c>
      <c r="L6" s="20"/>
      <c r="M6" s="21">
        <v>0</v>
      </c>
      <c r="N6" s="21">
        <v>4</v>
      </c>
      <c r="O6" s="21">
        <v>0</v>
      </c>
      <c r="P6" s="79">
        <v>0</v>
      </c>
      <c r="Q6" s="82">
        <v>0</v>
      </c>
      <c r="R6" s="22">
        <v>1</v>
      </c>
      <c r="S6">
        <f t="shared" si="1"/>
        <v>1</v>
      </c>
      <c r="T6" s="23">
        <f t="shared" si="2"/>
        <v>0</v>
      </c>
      <c r="U6">
        <f t="shared" si="3"/>
        <v>0</v>
      </c>
      <c r="V6" s="23"/>
      <c r="CP6" s="14"/>
    </row>
    <row r="7" spans="1:94" ht="12.75">
      <c r="A7" s="13" t="s">
        <v>515</v>
      </c>
      <c r="B7" s="13" t="s">
        <v>516</v>
      </c>
      <c r="C7" s="13" t="s">
        <v>174</v>
      </c>
      <c r="D7" s="34" t="s">
        <v>502</v>
      </c>
      <c r="E7" s="31" t="s">
        <v>517</v>
      </c>
      <c r="F7" s="91">
        <v>2017</v>
      </c>
      <c r="G7" s="27" t="s">
        <v>186</v>
      </c>
      <c r="H7" s="13">
        <v>4.4</v>
      </c>
      <c r="J7" s="14">
        <f t="shared" si="0"/>
        <v>4.4</v>
      </c>
      <c r="K7">
        <v>1</v>
      </c>
      <c r="L7" s="20" t="s">
        <v>181</v>
      </c>
      <c r="M7">
        <v>0</v>
      </c>
      <c r="N7">
        <v>4</v>
      </c>
      <c r="O7">
        <v>0</v>
      </c>
      <c r="P7" s="79">
        <v>0</v>
      </c>
      <c r="Q7" s="23">
        <v>0</v>
      </c>
      <c r="R7">
        <v>3</v>
      </c>
      <c r="S7">
        <f t="shared" si="1"/>
        <v>3</v>
      </c>
      <c r="T7" s="23">
        <f t="shared" si="2"/>
        <v>1</v>
      </c>
      <c r="U7">
        <f t="shared" si="3"/>
        <v>22.727272727272727</v>
      </c>
      <c r="V7" s="23"/>
      <c r="AC7">
        <v>1</v>
      </c>
      <c r="CP7" s="14"/>
    </row>
    <row r="8" spans="1:94" ht="12.75">
      <c r="A8" s="13" t="s">
        <v>316</v>
      </c>
      <c r="B8" s="13" t="s">
        <v>518</v>
      </c>
      <c r="C8" s="13" t="s">
        <v>174</v>
      </c>
      <c r="D8" s="34" t="s">
        <v>502</v>
      </c>
      <c r="E8" s="38" t="s">
        <v>519</v>
      </c>
      <c r="G8" s="16"/>
      <c r="H8" s="13">
        <v>1.9</v>
      </c>
      <c r="J8" s="14">
        <f t="shared" si="0"/>
        <v>1.9</v>
      </c>
      <c r="K8">
        <v>0.6</v>
      </c>
      <c r="L8" s="20"/>
      <c r="M8">
        <v>0</v>
      </c>
      <c r="N8">
        <v>1</v>
      </c>
      <c r="O8">
        <v>3</v>
      </c>
      <c r="P8" s="79">
        <v>0</v>
      </c>
      <c r="Q8" s="23">
        <v>0</v>
      </c>
      <c r="R8">
        <v>0</v>
      </c>
      <c r="S8">
        <f t="shared" si="1"/>
        <v>0</v>
      </c>
      <c r="T8" s="23">
        <f t="shared" si="2"/>
        <v>0</v>
      </c>
      <c r="U8">
        <f t="shared" si="3"/>
        <v>0</v>
      </c>
      <c r="V8" s="23"/>
      <c r="CP8" s="14"/>
    </row>
    <row r="9" spans="1:94" ht="12.75">
      <c r="A9" s="13" t="s">
        <v>520</v>
      </c>
      <c r="B9" s="13" t="s">
        <v>521</v>
      </c>
      <c r="C9" s="13" t="s">
        <v>174</v>
      </c>
      <c r="D9" s="34" t="s">
        <v>502</v>
      </c>
      <c r="E9" s="38" t="s">
        <v>522</v>
      </c>
      <c r="F9" s="91">
        <v>2004</v>
      </c>
      <c r="G9" s="27" t="s">
        <v>523</v>
      </c>
      <c r="H9" s="13">
        <v>4.6</v>
      </c>
      <c r="I9">
        <v>7.6</v>
      </c>
      <c r="J9" s="14">
        <f t="shared" si="0"/>
        <v>12.2</v>
      </c>
      <c r="K9">
        <v>1.7</v>
      </c>
      <c r="L9" s="28" t="s">
        <v>187</v>
      </c>
      <c r="M9">
        <v>0</v>
      </c>
      <c r="N9">
        <v>4</v>
      </c>
      <c r="O9">
        <v>0</v>
      </c>
      <c r="P9" s="79">
        <v>0</v>
      </c>
      <c r="Q9" s="23">
        <v>1</v>
      </c>
      <c r="R9">
        <v>2</v>
      </c>
      <c r="S9">
        <f t="shared" si="1"/>
        <v>3</v>
      </c>
      <c r="T9" s="23">
        <f t="shared" si="2"/>
        <v>1</v>
      </c>
      <c r="U9">
        <f t="shared" si="3"/>
        <v>21.73913043478261</v>
      </c>
      <c r="V9" s="23"/>
      <c r="AC9">
        <v>1</v>
      </c>
      <c r="AX9">
        <v>1</v>
      </c>
      <c r="BG9">
        <v>1</v>
      </c>
      <c r="BI9">
        <v>2</v>
      </c>
      <c r="CK9">
        <v>1</v>
      </c>
      <c r="CP9" s="14"/>
    </row>
    <row r="10" spans="1:94" ht="12.75">
      <c r="A10" s="13" t="s">
        <v>524</v>
      </c>
      <c r="B10" s="13" t="s">
        <v>525</v>
      </c>
      <c r="C10" s="13" t="s">
        <v>174</v>
      </c>
      <c r="D10" s="34" t="s">
        <v>502</v>
      </c>
      <c r="E10" s="31" t="s">
        <v>526</v>
      </c>
      <c r="F10" s="91">
        <v>2010</v>
      </c>
      <c r="G10" s="27" t="s">
        <v>186</v>
      </c>
      <c r="H10" s="13">
        <v>3.9</v>
      </c>
      <c r="J10" s="14">
        <f t="shared" si="0"/>
        <v>3.9</v>
      </c>
      <c r="K10">
        <v>1</v>
      </c>
      <c r="L10" s="20" t="s">
        <v>181</v>
      </c>
      <c r="M10">
        <v>0</v>
      </c>
      <c r="N10">
        <v>1</v>
      </c>
      <c r="O10">
        <v>3</v>
      </c>
      <c r="P10" s="79">
        <v>0</v>
      </c>
      <c r="Q10" s="23">
        <v>0</v>
      </c>
      <c r="R10">
        <v>0</v>
      </c>
      <c r="S10">
        <f t="shared" si="1"/>
        <v>0</v>
      </c>
      <c r="T10" s="23">
        <f t="shared" si="2"/>
        <v>4</v>
      </c>
      <c r="U10">
        <f t="shared" si="3"/>
        <v>102.56410256410257</v>
      </c>
      <c r="V10" s="23"/>
      <c r="AC10">
        <v>1</v>
      </c>
      <c r="AD10">
        <v>2</v>
      </c>
      <c r="AL10">
        <v>1</v>
      </c>
      <c r="CP10" s="14"/>
    </row>
    <row r="11" spans="1:94" ht="12.75">
      <c r="A11" s="13" t="s">
        <v>527</v>
      </c>
      <c r="B11" s="13" t="s">
        <v>521</v>
      </c>
      <c r="C11" s="13" t="s">
        <v>174</v>
      </c>
      <c r="D11" s="34" t="s">
        <v>502</v>
      </c>
      <c r="E11" s="31" t="s">
        <v>528</v>
      </c>
      <c r="F11" s="93"/>
      <c r="G11" s="16"/>
      <c r="H11" s="13">
        <v>3</v>
      </c>
      <c r="J11" s="14">
        <f t="shared" si="0"/>
        <v>3</v>
      </c>
      <c r="K11">
        <v>1.3</v>
      </c>
      <c r="L11" s="20"/>
      <c r="M11">
        <v>0</v>
      </c>
      <c r="N11">
        <v>4</v>
      </c>
      <c r="O11">
        <v>0</v>
      </c>
      <c r="P11" s="79">
        <v>0</v>
      </c>
      <c r="Q11" s="23">
        <v>0</v>
      </c>
      <c r="R11">
        <v>3</v>
      </c>
      <c r="S11">
        <f t="shared" si="1"/>
        <v>3</v>
      </c>
      <c r="T11" s="23">
        <f t="shared" si="2"/>
        <v>0</v>
      </c>
      <c r="U11">
        <f t="shared" si="3"/>
        <v>0</v>
      </c>
      <c r="V11" s="23"/>
      <c r="CP11" s="14"/>
    </row>
    <row r="12" spans="1:94" ht="12.75">
      <c r="A12" s="13" t="s">
        <v>529</v>
      </c>
      <c r="B12" s="13" t="s">
        <v>525</v>
      </c>
      <c r="C12" s="13" t="s">
        <v>174</v>
      </c>
      <c r="D12" s="34" t="s">
        <v>502</v>
      </c>
      <c r="E12" s="31" t="s">
        <v>530</v>
      </c>
      <c r="G12" s="16"/>
      <c r="H12" s="13">
        <v>0.15</v>
      </c>
      <c r="I12" s="30">
        <v>0.65</v>
      </c>
      <c r="J12" s="39">
        <f t="shared" si="0"/>
        <v>0.8</v>
      </c>
      <c r="K12" s="30">
        <v>0.16</v>
      </c>
      <c r="L12" s="20"/>
      <c r="M12">
        <v>0</v>
      </c>
      <c r="N12">
        <v>0</v>
      </c>
      <c r="O12">
        <v>4</v>
      </c>
      <c r="P12" s="79">
        <v>0</v>
      </c>
      <c r="Q12" s="23">
        <v>0</v>
      </c>
      <c r="R12">
        <v>0</v>
      </c>
      <c r="S12">
        <f t="shared" si="1"/>
        <v>0</v>
      </c>
      <c r="T12" s="23">
        <f t="shared" si="2"/>
        <v>0</v>
      </c>
      <c r="U12">
        <f t="shared" si="3"/>
        <v>0</v>
      </c>
      <c r="V12" s="23"/>
      <c r="CP12" s="14"/>
    </row>
    <row r="13" spans="1:94" ht="12.75">
      <c r="A13" s="13" t="s">
        <v>531</v>
      </c>
      <c r="B13" s="13" t="s">
        <v>518</v>
      </c>
      <c r="C13" s="13" t="s">
        <v>174</v>
      </c>
      <c r="D13" s="34" t="s">
        <v>502</v>
      </c>
      <c r="E13" s="31" t="s">
        <v>532</v>
      </c>
      <c r="G13" s="16"/>
      <c r="H13" s="13">
        <v>2.2</v>
      </c>
      <c r="J13" s="14">
        <f t="shared" si="0"/>
        <v>2.2</v>
      </c>
      <c r="K13">
        <v>0.8</v>
      </c>
      <c r="L13" s="20"/>
      <c r="M13">
        <v>0</v>
      </c>
      <c r="N13">
        <v>3</v>
      </c>
      <c r="O13">
        <v>1</v>
      </c>
      <c r="P13" s="79">
        <v>0</v>
      </c>
      <c r="Q13" s="23">
        <v>0</v>
      </c>
      <c r="R13">
        <v>0</v>
      </c>
      <c r="S13">
        <f t="shared" si="1"/>
        <v>0</v>
      </c>
      <c r="T13" s="23">
        <f t="shared" si="2"/>
        <v>0</v>
      </c>
      <c r="U13">
        <f t="shared" si="3"/>
        <v>0</v>
      </c>
      <c r="V13" s="23"/>
      <c r="CP13" s="14"/>
    </row>
    <row r="14" spans="1:94" ht="12.75">
      <c r="A14" s="13" t="s">
        <v>533</v>
      </c>
      <c r="B14" s="13" t="s">
        <v>534</v>
      </c>
      <c r="C14" s="13" t="s">
        <v>174</v>
      </c>
      <c r="D14" s="34" t="s">
        <v>502</v>
      </c>
      <c r="E14" s="31" t="s">
        <v>535</v>
      </c>
      <c r="F14" s="91">
        <v>2010</v>
      </c>
      <c r="G14" s="27" t="s">
        <v>186</v>
      </c>
      <c r="H14" s="13">
        <v>53</v>
      </c>
      <c r="I14">
        <v>6</v>
      </c>
      <c r="J14" s="14">
        <f t="shared" si="0"/>
        <v>59</v>
      </c>
      <c r="K14" s="29">
        <v>4.5</v>
      </c>
      <c r="L14" s="20" t="s">
        <v>181</v>
      </c>
      <c r="M14">
        <v>0</v>
      </c>
      <c r="N14">
        <v>3</v>
      </c>
      <c r="O14">
        <v>1</v>
      </c>
      <c r="P14" s="79">
        <v>0</v>
      </c>
      <c r="Q14" s="23">
        <v>0</v>
      </c>
      <c r="R14">
        <v>7</v>
      </c>
      <c r="S14">
        <f t="shared" si="1"/>
        <v>7</v>
      </c>
      <c r="T14" s="23">
        <f t="shared" si="2"/>
        <v>3</v>
      </c>
      <c r="U14" s="24">
        <f t="shared" si="3"/>
        <v>5.660377358490566</v>
      </c>
      <c r="V14" s="23">
        <v>1</v>
      </c>
      <c r="AC14">
        <v>2</v>
      </c>
      <c r="AX14">
        <v>1</v>
      </c>
      <c r="BQ14">
        <v>1</v>
      </c>
      <c r="CK14">
        <v>1</v>
      </c>
      <c r="CP14" s="14"/>
    </row>
    <row r="15" spans="1:94" ht="12.75">
      <c r="A15" s="13" t="s">
        <v>536</v>
      </c>
      <c r="B15" s="13" t="s">
        <v>537</v>
      </c>
      <c r="C15" s="13" t="s">
        <v>174</v>
      </c>
      <c r="D15" s="34" t="s">
        <v>502</v>
      </c>
      <c r="E15" s="31" t="s">
        <v>538</v>
      </c>
      <c r="F15" s="91">
        <v>2004</v>
      </c>
      <c r="G15" s="27" t="s">
        <v>523</v>
      </c>
      <c r="H15" s="13">
        <v>5.3</v>
      </c>
      <c r="I15">
        <v>4.6</v>
      </c>
      <c r="J15" s="14">
        <f t="shared" si="0"/>
        <v>9.899999999999999</v>
      </c>
      <c r="K15" s="29">
        <v>1.2</v>
      </c>
      <c r="L15" s="28" t="s">
        <v>187</v>
      </c>
      <c r="M15">
        <v>1</v>
      </c>
      <c r="N15">
        <v>2</v>
      </c>
      <c r="O15">
        <v>1</v>
      </c>
      <c r="P15" s="79">
        <v>0</v>
      </c>
      <c r="Q15" s="23">
        <v>1</v>
      </c>
      <c r="R15">
        <v>1</v>
      </c>
      <c r="S15">
        <f t="shared" si="1"/>
        <v>2</v>
      </c>
      <c r="T15" s="23">
        <f t="shared" si="2"/>
        <v>2</v>
      </c>
      <c r="U15">
        <f t="shared" si="3"/>
        <v>37.735849056603776</v>
      </c>
      <c r="V15" s="23"/>
      <c r="AL15">
        <v>1</v>
      </c>
      <c r="AS15">
        <v>1</v>
      </c>
      <c r="CI15">
        <v>1</v>
      </c>
      <c r="CP15" s="14"/>
    </row>
    <row r="16" spans="1:94" ht="12.75">
      <c r="A16" s="13" t="s">
        <v>539</v>
      </c>
      <c r="B16" s="13" t="s">
        <v>540</v>
      </c>
      <c r="C16" s="13" t="s">
        <v>174</v>
      </c>
      <c r="D16" s="34" t="s">
        <v>502</v>
      </c>
      <c r="E16" s="31" t="s">
        <v>541</v>
      </c>
      <c r="F16" s="91">
        <v>2010</v>
      </c>
      <c r="G16" s="27" t="s">
        <v>186</v>
      </c>
      <c r="H16" s="13">
        <v>13.3</v>
      </c>
      <c r="J16" s="14">
        <f t="shared" si="0"/>
        <v>13.3</v>
      </c>
      <c r="K16">
        <v>3.1</v>
      </c>
      <c r="L16" s="20" t="s">
        <v>181</v>
      </c>
      <c r="M16">
        <v>0</v>
      </c>
      <c r="N16">
        <v>4</v>
      </c>
      <c r="O16">
        <v>0</v>
      </c>
      <c r="P16" s="79">
        <v>0</v>
      </c>
      <c r="Q16" s="23">
        <v>0</v>
      </c>
      <c r="R16">
        <v>21</v>
      </c>
      <c r="S16">
        <f t="shared" si="1"/>
        <v>21</v>
      </c>
      <c r="T16" s="23">
        <f t="shared" si="2"/>
        <v>1</v>
      </c>
      <c r="U16" s="24">
        <f t="shared" si="3"/>
        <v>7.518796992481203</v>
      </c>
      <c r="V16" s="23"/>
      <c r="AL16">
        <v>1</v>
      </c>
      <c r="CK16">
        <v>1</v>
      </c>
      <c r="CP16" s="14"/>
    </row>
    <row r="17" spans="1:94" ht="12.75">
      <c r="A17" s="13" t="s">
        <v>542</v>
      </c>
      <c r="B17" s="13" t="s">
        <v>521</v>
      </c>
      <c r="C17" s="13" t="s">
        <v>174</v>
      </c>
      <c r="D17" s="34" t="s">
        <v>502</v>
      </c>
      <c r="E17" s="31" t="s">
        <v>543</v>
      </c>
      <c r="F17" s="93"/>
      <c r="G17" s="16"/>
      <c r="H17" s="13">
        <v>7</v>
      </c>
      <c r="J17" s="14">
        <f t="shared" si="0"/>
        <v>7</v>
      </c>
      <c r="K17">
        <v>1.8</v>
      </c>
      <c r="L17" s="20"/>
      <c r="M17">
        <v>0</v>
      </c>
      <c r="N17">
        <v>4</v>
      </c>
      <c r="O17">
        <v>0</v>
      </c>
      <c r="P17" s="79">
        <v>0</v>
      </c>
      <c r="Q17" s="23">
        <v>1</v>
      </c>
      <c r="R17">
        <v>4</v>
      </c>
      <c r="S17">
        <f t="shared" si="1"/>
        <v>5</v>
      </c>
      <c r="T17" s="23">
        <f t="shared" si="2"/>
        <v>0</v>
      </c>
      <c r="U17">
        <f t="shared" si="3"/>
        <v>0</v>
      </c>
      <c r="V17" s="23"/>
      <c r="CP17" s="14"/>
    </row>
    <row r="18" spans="1:94" ht="12.75">
      <c r="A18" s="13" t="s">
        <v>544</v>
      </c>
      <c r="B18" s="13" t="s">
        <v>525</v>
      </c>
      <c r="C18" s="13" t="s">
        <v>174</v>
      </c>
      <c r="D18" s="34" t="s">
        <v>502</v>
      </c>
      <c r="E18" s="31" t="s">
        <v>545</v>
      </c>
      <c r="F18" s="91">
        <v>2018</v>
      </c>
      <c r="G18" s="27" t="s">
        <v>546</v>
      </c>
      <c r="H18" s="13">
        <v>1.1</v>
      </c>
      <c r="J18" s="14">
        <f t="shared" si="0"/>
        <v>1.1</v>
      </c>
      <c r="K18" s="30">
        <v>0.45</v>
      </c>
      <c r="L18" s="28" t="s">
        <v>187</v>
      </c>
      <c r="M18">
        <v>0</v>
      </c>
      <c r="N18">
        <v>1</v>
      </c>
      <c r="O18">
        <v>3</v>
      </c>
      <c r="P18" s="79">
        <v>0</v>
      </c>
      <c r="Q18" s="23">
        <v>0</v>
      </c>
      <c r="R18">
        <v>2</v>
      </c>
      <c r="S18">
        <f t="shared" si="1"/>
        <v>2</v>
      </c>
      <c r="T18" s="23">
        <f t="shared" si="2"/>
        <v>0</v>
      </c>
      <c r="U18">
        <f t="shared" si="3"/>
        <v>0</v>
      </c>
      <c r="V18" s="23"/>
      <c r="CP18" s="14"/>
    </row>
    <row r="19" spans="1:94" ht="12.75">
      <c r="A19" s="13" t="s">
        <v>547</v>
      </c>
      <c r="B19" s="13" t="s">
        <v>548</v>
      </c>
      <c r="C19" s="13" t="s">
        <v>174</v>
      </c>
      <c r="D19" s="34" t="s">
        <v>502</v>
      </c>
      <c r="E19" s="31" t="s">
        <v>549</v>
      </c>
      <c r="F19" s="91">
        <v>2004</v>
      </c>
      <c r="G19" s="27" t="s">
        <v>523</v>
      </c>
      <c r="H19" s="13">
        <v>8.5</v>
      </c>
      <c r="I19">
        <v>5.7</v>
      </c>
      <c r="J19" s="14">
        <f t="shared" si="0"/>
        <v>14.2</v>
      </c>
      <c r="K19">
        <v>1.8</v>
      </c>
      <c r="L19" s="28" t="s">
        <v>187</v>
      </c>
      <c r="M19">
        <v>0</v>
      </c>
      <c r="N19">
        <v>2</v>
      </c>
      <c r="O19">
        <v>2</v>
      </c>
      <c r="P19" s="79">
        <v>0</v>
      </c>
      <c r="Q19" s="23">
        <v>1</v>
      </c>
      <c r="R19">
        <v>0</v>
      </c>
      <c r="S19">
        <f t="shared" si="1"/>
        <v>1</v>
      </c>
      <c r="T19" s="23">
        <f t="shared" si="2"/>
        <v>3</v>
      </c>
      <c r="U19">
        <f t="shared" si="3"/>
        <v>35.294117647058826</v>
      </c>
      <c r="V19" s="23"/>
      <c r="AC19">
        <v>3</v>
      </c>
      <c r="AX19">
        <v>1</v>
      </c>
      <c r="BI19">
        <v>1</v>
      </c>
      <c r="CP19" s="14"/>
    </row>
    <row r="20" spans="1:94" ht="12.75">
      <c r="A20" s="13" t="s">
        <v>550</v>
      </c>
      <c r="B20" s="13" t="s">
        <v>551</v>
      </c>
      <c r="C20" s="13" t="s">
        <v>174</v>
      </c>
      <c r="D20" s="34" t="s">
        <v>502</v>
      </c>
      <c r="E20" s="31" t="s">
        <v>552</v>
      </c>
      <c r="F20" s="91">
        <v>2012</v>
      </c>
      <c r="G20" s="27" t="s">
        <v>504</v>
      </c>
      <c r="H20" s="13">
        <v>2.8</v>
      </c>
      <c r="I20">
        <v>1.1</v>
      </c>
      <c r="J20" s="14">
        <f t="shared" si="0"/>
        <v>3.9</v>
      </c>
      <c r="K20">
        <v>0.7</v>
      </c>
      <c r="L20" s="28" t="s">
        <v>187</v>
      </c>
      <c r="M20">
        <v>0</v>
      </c>
      <c r="N20">
        <v>3</v>
      </c>
      <c r="O20">
        <v>1</v>
      </c>
      <c r="P20" s="79">
        <v>0</v>
      </c>
      <c r="Q20" s="23">
        <v>0</v>
      </c>
      <c r="R20">
        <v>3</v>
      </c>
      <c r="S20">
        <f t="shared" si="1"/>
        <v>3</v>
      </c>
      <c r="T20" s="23">
        <f t="shared" si="2"/>
        <v>0</v>
      </c>
      <c r="U20">
        <f t="shared" si="3"/>
        <v>0</v>
      </c>
      <c r="V20" s="23"/>
      <c r="AX20">
        <v>1</v>
      </c>
      <c r="CP20" s="14"/>
    </row>
    <row r="21" spans="1:94" ht="12.75">
      <c r="A21" s="13" t="s">
        <v>553</v>
      </c>
      <c r="B21" s="13" t="s">
        <v>554</v>
      </c>
      <c r="C21" s="13" t="s">
        <v>174</v>
      </c>
      <c r="D21" s="34" t="s">
        <v>502</v>
      </c>
      <c r="E21" s="31" t="s">
        <v>555</v>
      </c>
      <c r="F21" s="91">
        <v>2022</v>
      </c>
      <c r="G21" s="27" t="s">
        <v>556</v>
      </c>
      <c r="H21" s="13">
        <v>64.7</v>
      </c>
      <c r="J21" s="14">
        <f t="shared" si="0"/>
        <v>64.7</v>
      </c>
      <c r="K21">
        <v>4.9</v>
      </c>
      <c r="L21" s="28" t="s">
        <v>187</v>
      </c>
      <c r="M21">
        <v>0</v>
      </c>
      <c r="N21">
        <v>4</v>
      </c>
      <c r="O21">
        <v>0</v>
      </c>
      <c r="P21" s="79">
        <v>0</v>
      </c>
      <c r="Q21" s="23">
        <v>8</v>
      </c>
      <c r="R21">
        <v>47</v>
      </c>
      <c r="S21">
        <f t="shared" si="1"/>
        <v>55</v>
      </c>
      <c r="T21" s="23">
        <f t="shared" si="2"/>
        <v>2</v>
      </c>
      <c r="U21">
        <f t="shared" si="3"/>
        <v>3.0911901081916535</v>
      </c>
      <c r="V21" s="23">
        <v>1</v>
      </c>
      <c r="AS21">
        <v>1</v>
      </c>
      <c r="BK21">
        <v>1</v>
      </c>
      <c r="BQ21">
        <v>2</v>
      </c>
      <c r="CK21">
        <v>1</v>
      </c>
      <c r="CP21" s="14"/>
    </row>
    <row r="22" spans="1:94" ht="12.75">
      <c r="A22" s="13" t="s">
        <v>553</v>
      </c>
      <c r="B22" s="13" t="s">
        <v>525</v>
      </c>
      <c r="C22" s="13" t="s">
        <v>174</v>
      </c>
      <c r="D22" s="34" t="s">
        <v>502</v>
      </c>
      <c r="E22" s="31" t="s">
        <v>557</v>
      </c>
      <c r="F22" s="91">
        <v>2010</v>
      </c>
      <c r="G22" s="27" t="s">
        <v>186</v>
      </c>
      <c r="H22" s="13">
        <v>2.5</v>
      </c>
      <c r="J22" s="14">
        <f t="shared" si="0"/>
        <v>2.5</v>
      </c>
      <c r="K22">
        <v>0.7</v>
      </c>
      <c r="L22" s="41" t="s">
        <v>187</v>
      </c>
      <c r="M22">
        <v>0</v>
      </c>
      <c r="N22">
        <v>2</v>
      </c>
      <c r="O22">
        <v>2</v>
      </c>
      <c r="P22" s="79">
        <v>0</v>
      </c>
      <c r="Q22" s="23">
        <v>0</v>
      </c>
      <c r="R22">
        <v>1</v>
      </c>
      <c r="S22">
        <f t="shared" si="1"/>
        <v>1</v>
      </c>
      <c r="T22" s="23">
        <f t="shared" si="2"/>
        <v>2</v>
      </c>
      <c r="U22">
        <f t="shared" si="3"/>
        <v>80</v>
      </c>
      <c r="V22" s="23"/>
      <c r="AC22">
        <v>1</v>
      </c>
      <c r="AS22" s="33">
        <v>1</v>
      </c>
      <c r="CP22" s="14"/>
    </row>
    <row r="23" spans="1:94" ht="12.75">
      <c r="A23" s="13" t="s">
        <v>558</v>
      </c>
      <c r="B23" s="13" t="s">
        <v>559</v>
      </c>
      <c r="C23" s="13" t="s">
        <v>174</v>
      </c>
      <c r="D23" s="34" t="s">
        <v>502</v>
      </c>
      <c r="E23" s="31" t="s">
        <v>560</v>
      </c>
      <c r="F23" s="91">
        <v>2009</v>
      </c>
      <c r="G23" s="27" t="s">
        <v>561</v>
      </c>
      <c r="H23" s="13">
        <v>2.7</v>
      </c>
      <c r="J23" s="14">
        <f t="shared" si="0"/>
        <v>2.7</v>
      </c>
      <c r="K23">
        <v>0.8</v>
      </c>
      <c r="L23" s="28" t="s">
        <v>199</v>
      </c>
      <c r="M23">
        <v>1</v>
      </c>
      <c r="N23">
        <v>3</v>
      </c>
      <c r="O23">
        <v>0</v>
      </c>
      <c r="P23" s="79">
        <v>0</v>
      </c>
      <c r="Q23" s="23">
        <v>2</v>
      </c>
      <c r="R23">
        <v>1</v>
      </c>
      <c r="S23">
        <f t="shared" si="1"/>
        <v>3</v>
      </c>
      <c r="T23" s="23">
        <f t="shared" si="2"/>
        <v>3</v>
      </c>
      <c r="U23">
        <f t="shared" si="3"/>
        <v>111.1111111111111</v>
      </c>
      <c r="V23" s="23"/>
      <c r="X23">
        <v>1</v>
      </c>
      <c r="Z23">
        <v>1</v>
      </c>
      <c r="AL23">
        <v>1</v>
      </c>
      <c r="BK23">
        <v>1</v>
      </c>
      <c r="CP23" s="14"/>
    </row>
    <row r="24" spans="1:94" ht="12.75">
      <c r="A24" s="13" t="s">
        <v>562</v>
      </c>
      <c r="B24" s="13" t="s">
        <v>518</v>
      </c>
      <c r="C24" s="13" t="s">
        <v>174</v>
      </c>
      <c r="D24" s="34" t="s">
        <v>502</v>
      </c>
      <c r="E24" s="38" t="s">
        <v>563</v>
      </c>
      <c r="F24" s="91">
        <v>2010</v>
      </c>
      <c r="G24" s="27" t="s">
        <v>564</v>
      </c>
      <c r="H24" s="13">
        <v>12.2</v>
      </c>
      <c r="J24" s="14">
        <f t="shared" si="0"/>
        <v>12.2</v>
      </c>
      <c r="K24">
        <v>1.9</v>
      </c>
      <c r="L24" s="28" t="s">
        <v>187</v>
      </c>
      <c r="M24">
        <v>0</v>
      </c>
      <c r="N24">
        <v>3</v>
      </c>
      <c r="O24">
        <v>1</v>
      </c>
      <c r="P24" s="79">
        <v>0</v>
      </c>
      <c r="Q24" s="23">
        <v>0</v>
      </c>
      <c r="R24">
        <v>0</v>
      </c>
      <c r="S24">
        <f t="shared" si="1"/>
        <v>0</v>
      </c>
      <c r="T24" s="23">
        <f t="shared" si="2"/>
        <v>1</v>
      </c>
      <c r="U24">
        <f t="shared" si="3"/>
        <v>8.196721311475411</v>
      </c>
      <c r="V24" s="23">
        <v>1</v>
      </c>
      <c r="CP24" s="14"/>
    </row>
    <row r="25" spans="1:94" ht="12.75">
      <c r="A25" s="13" t="s">
        <v>565</v>
      </c>
      <c r="B25" s="13" t="s">
        <v>509</v>
      </c>
      <c r="C25" s="13" t="s">
        <v>174</v>
      </c>
      <c r="D25" s="34" t="s">
        <v>502</v>
      </c>
      <c r="E25" s="31" t="s">
        <v>566</v>
      </c>
      <c r="F25" s="91">
        <v>2010</v>
      </c>
      <c r="G25" s="27" t="s">
        <v>504</v>
      </c>
      <c r="H25" s="13">
        <v>12.9</v>
      </c>
      <c r="I25" s="13">
        <v>1.3</v>
      </c>
      <c r="J25" s="14">
        <f t="shared" si="0"/>
        <v>14.200000000000001</v>
      </c>
      <c r="K25">
        <v>1.9</v>
      </c>
      <c r="L25" s="28" t="s">
        <v>187</v>
      </c>
      <c r="M25">
        <v>0</v>
      </c>
      <c r="N25">
        <v>4</v>
      </c>
      <c r="O25">
        <v>0</v>
      </c>
      <c r="P25" s="79">
        <v>0</v>
      </c>
      <c r="Q25" s="23">
        <v>2</v>
      </c>
      <c r="R25">
        <v>13</v>
      </c>
      <c r="S25">
        <f t="shared" si="1"/>
        <v>15</v>
      </c>
      <c r="T25" s="23">
        <f t="shared" si="2"/>
        <v>1</v>
      </c>
      <c r="U25">
        <f t="shared" si="3"/>
        <v>7.751937984496124</v>
      </c>
      <c r="V25" s="23">
        <v>1</v>
      </c>
      <c r="BK25">
        <v>1</v>
      </c>
      <c r="CP25" s="14"/>
    </row>
    <row r="26" spans="1:94" ht="12.75">
      <c r="A26" s="13" t="s">
        <v>567</v>
      </c>
      <c r="B26" s="13" t="s">
        <v>521</v>
      </c>
      <c r="C26" s="13" t="s">
        <v>174</v>
      </c>
      <c r="D26" s="34" t="s">
        <v>502</v>
      </c>
      <c r="E26" s="31" t="s">
        <v>568</v>
      </c>
      <c r="F26" s="93"/>
      <c r="G26" s="16"/>
      <c r="H26" s="13">
        <v>2.8</v>
      </c>
      <c r="I26">
        <v>1.7</v>
      </c>
      <c r="J26" s="14">
        <f t="shared" si="0"/>
        <v>4.5</v>
      </c>
      <c r="K26">
        <v>0.8</v>
      </c>
      <c r="L26" s="20"/>
      <c r="M26">
        <v>0</v>
      </c>
      <c r="N26">
        <v>4</v>
      </c>
      <c r="O26">
        <v>0</v>
      </c>
      <c r="P26" s="79">
        <v>0</v>
      </c>
      <c r="Q26" s="23">
        <v>0</v>
      </c>
      <c r="R26">
        <v>3</v>
      </c>
      <c r="S26">
        <f t="shared" si="1"/>
        <v>3</v>
      </c>
      <c r="T26" s="23">
        <f t="shared" si="2"/>
        <v>0</v>
      </c>
      <c r="U26">
        <f t="shared" si="3"/>
        <v>0</v>
      </c>
      <c r="V26" s="23"/>
      <c r="CP26" s="14"/>
    </row>
    <row r="27" spans="1:94" ht="12.75">
      <c r="A27" s="13" t="s">
        <v>567</v>
      </c>
      <c r="B27" s="13" t="s">
        <v>569</v>
      </c>
      <c r="C27" s="13" t="s">
        <v>174</v>
      </c>
      <c r="D27" s="34" t="s">
        <v>502</v>
      </c>
      <c r="E27" s="31" t="s">
        <v>570</v>
      </c>
      <c r="F27" s="93"/>
      <c r="G27" s="16"/>
      <c r="H27" s="13">
        <v>0.2</v>
      </c>
      <c r="I27">
        <v>1</v>
      </c>
      <c r="J27" s="14">
        <f t="shared" si="0"/>
        <v>1.2</v>
      </c>
      <c r="K27">
        <v>0.2</v>
      </c>
      <c r="L27" s="20"/>
      <c r="M27">
        <v>0</v>
      </c>
      <c r="N27">
        <v>4</v>
      </c>
      <c r="O27">
        <v>0</v>
      </c>
      <c r="P27" s="79">
        <v>0</v>
      </c>
      <c r="Q27" s="23">
        <v>0</v>
      </c>
      <c r="R27">
        <v>0</v>
      </c>
      <c r="S27">
        <f t="shared" si="1"/>
        <v>0</v>
      </c>
      <c r="T27" s="23">
        <f t="shared" si="2"/>
        <v>0</v>
      </c>
      <c r="U27">
        <f t="shared" si="3"/>
        <v>0</v>
      </c>
      <c r="V27" s="23"/>
      <c r="CP27" s="14"/>
    </row>
    <row r="28" spans="1:94" ht="12.75">
      <c r="A28" s="13" t="s">
        <v>571</v>
      </c>
      <c r="B28" s="13" t="s">
        <v>572</v>
      </c>
      <c r="C28" s="13" t="s">
        <v>174</v>
      </c>
      <c r="D28" s="34" t="s">
        <v>502</v>
      </c>
      <c r="E28" s="31" t="s">
        <v>573</v>
      </c>
      <c r="G28" s="16"/>
      <c r="H28" s="13">
        <v>1.3</v>
      </c>
      <c r="J28" s="14">
        <f t="shared" si="0"/>
        <v>1.3</v>
      </c>
      <c r="K28">
        <v>0.7</v>
      </c>
      <c r="L28" s="20"/>
      <c r="M28">
        <v>0</v>
      </c>
      <c r="N28">
        <v>4</v>
      </c>
      <c r="O28">
        <v>0</v>
      </c>
      <c r="P28" s="79">
        <v>0</v>
      </c>
      <c r="Q28" s="23">
        <v>0</v>
      </c>
      <c r="R28">
        <v>1</v>
      </c>
      <c r="S28">
        <f t="shared" si="1"/>
        <v>1</v>
      </c>
      <c r="T28" s="23">
        <f t="shared" si="2"/>
        <v>0</v>
      </c>
      <c r="U28">
        <f t="shared" si="3"/>
        <v>0</v>
      </c>
      <c r="V28" s="23"/>
      <c r="CP28" s="14"/>
    </row>
    <row r="29" spans="1:94" ht="12.75">
      <c r="A29" s="13" t="s">
        <v>574</v>
      </c>
      <c r="B29" s="13" t="s">
        <v>575</v>
      </c>
      <c r="C29" s="13" t="s">
        <v>174</v>
      </c>
      <c r="D29" s="34" t="s">
        <v>502</v>
      </c>
      <c r="E29" s="31" t="s">
        <v>576</v>
      </c>
      <c r="F29" s="91">
        <v>2010</v>
      </c>
      <c r="G29" s="27" t="s">
        <v>186</v>
      </c>
      <c r="H29" s="13">
        <v>62</v>
      </c>
      <c r="I29">
        <v>4</v>
      </c>
      <c r="J29" s="14">
        <f t="shared" si="0"/>
        <v>66</v>
      </c>
      <c r="K29" s="29">
        <v>9</v>
      </c>
      <c r="L29" s="20" t="s">
        <v>187</v>
      </c>
      <c r="M29">
        <v>0</v>
      </c>
      <c r="N29">
        <v>3</v>
      </c>
      <c r="O29">
        <v>0</v>
      </c>
      <c r="P29" s="79">
        <v>1</v>
      </c>
      <c r="Q29" s="23">
        <v>6</v>
      </c>
      <c r="R29">
        <v>8</v>
      </c>
      <c r="S29">
        <f t="shared" si="1"/>
        <v>14</v>
      </c>
      <c r="T29" s="23">
        <f t="shared" si="2"/>
        <v>2</v>
      </c>
      <c r="U29" s="24">
        <f t="shared" si="3"/>
        <v>3.225806451612903</v>
      </c>
      <c r="V29" s="23">
        <v>1</v>
      </c>
      <c r="AQ29">
        <v>1</v>
      </c>
      <c r="BK29">
        <v>1</v>
      </c>
      <c r="BO29">
        <v>6</v>
      </c>
      <c r="BP29">
        <v>3</v>
      </c>
      <c r="BQ29">
        <v>30</v>
      </c>
      <c r="CK29">
        <v>3</v>
      </c>
      <c r="CP29" s="14"/>
    </row>
    <row r="30" spans="1:94" ht="12.75">
      <c r="A30" s="13" t="s">
        <v>577</v>
      </c>
      <c r="B30" s="13" t="s">
        <v>578</v>
      </c>
      <c r="C30" s="13" t="s">
        <v>174</v>
      </c>
      <c r="D30" s="34" t="s">
        <v>502</v>
      </c>
      <c r="E30" s="31" t="s">
        <v>579</v>
      </c>
      <c r="F30" s="91">
        <v>2010</v>
      </c>
      <c r="G30" s="27" t="s">
        <v>186</v>
      </c>
      <c r="H30" s="13">
        <v>11.6</v>
      </c>
      <c r="J30" s="14">
        <f t="shared" si="0"/>
        <v>11.6</v>
      </c>
      <c r="K30">
        <v>2.3</v>
      </c>
      <c r="L30" s="20" t="s">
        <v>187</v>
      </c>
      <c r="M30">
        <v>0</v>
      </c>
      <c r="N30">
        <v>4</v>
      </c>
      <c r="O30">
        <v>0</v>
      </c>
      <c r="P30" s="79">
        <v>0</v>
      </c>
      <c r="Q30" s="23">
        <v>0</v>
      </c>
      <c r="R30">
        <v>6</v>
      </c>
      <c r="S30">
        <f t="shared" si="1"/>
        <v>6</v>
      </c>
      <c r="T30" s="23">
        <f t="shared" si="2"/>
        <v>1</v>
      </c>
      <c r="U30" s="24">
        <f t="shared" si="3"/>
        <v>8.620689655172415</v>
      </c>
      <c r="V30" s="23"/>
      <c r="AC30">
        <v>1</v>
      </c>
      <c r="CP30" s="14"/>
    </row>
    <row r="31" spans="1:94" ht="12.75">
      <c r="A31" s="13" t="s">
        <v>396</v>
      </c>
      <c r="B31" s="13" t="s">
        <v>580</v>
      </c>
      <c r="C31" s="13" t="s">
        <v>174</v>
      </c>
      <c r="D31" s="34" t="s">
        <v>502</v>
      </c>
      <c r="E31" s="31" t="s">
        <v>581</v>
      </c>
      <c r="F31" s="91">
        <v>2022</v>
      </c>
      <c r="G31" s="27" t="s">
        <v>231</v>
      </c>
      <c r="H31" s="17">
        <v>1</v>
      </c>
      <c r="I31" s="24"/>
      <c r="J31" s="39">
        <f t="shared" si="0"/>
        <v>1</v>
      </c>
      <c r="K31">
        <v>0.6</v>
      </c>
      <c r="L31" s="28" t="s">
        <v>187</v>
      </c>
      <c r="M31">
        <v>0</v>
      </c>
      <c r="N31">
        <v>4</v>
      </c>
      <c r="O31">
        <v>0</v>
      </c>
      <c r="P31" s="79">
        <v>0</v>
      </c>
      <c r="Q31" s="23">
        <v>1</v>
      </c>
      <c r="R31">
        <v>1</v>
      </c>
      <c r="S31">
        <f t="shared" si="1"/>
        <v>2</v>
      </c>
      <c r="T31" s="23">
        <f t="shared" si="2"/>
        <v>1</v>
      </c>
      <c r="U31">
        <f t="shared" si="3"/>
        <v>100</v>
      </c>
      <c r="V31" s="23"/>
      <c r="AL31">
        <v>1</v>
      </c>
      <c r="CP31" s="14"/>
    </row>
    <row r="32" spans="1:94" ht="12.75">
      <c r="A32" s="13" t="s">
        <v>582</v>
      </c>
      <c r="B32" s="13" t="s">
        <v>583</v>
      </c>
      <c r="C32" s="13" t="s">
        <v>174</v>
      </c>
      <c r="D32" s="34" t="s">
        <v>502</v>
      </c>
      <c r="E32" s="31" t="s">
        <v>584</v>
      </c>
      <c r="F32" s="91">
        <v>2010</v>
      </c>
      <c r="G32" s="27" t="s">
        <v>186</v>
      </c>
      <c r="H32" s="13">
        <v>211</v>
      </c>
      <c r="J32" s="14">
        <f t="shared" si="0"/>
        <v>211</v>
      </c>
      <c r="K32">
        <v>15.5</v>
      </c>
      <c r="L32" s="20" t="s">
        <v>181</v>
      </c>
      <c r="M32">
        <v>1</v>
      </c>
      <c r="N32">
        <v>3</v>
      </c>
      <c r="O32">
        <v>0</v>
      </c>
      <c r="P32" s="79">
        <v>0</v>
      </c>
      <c r="Q32" s="23">
        <v>12</v>
      </c>
      <c r="R32">
        <v>117</v>
      </c>
      <c r="S32">
        <f t="shared" si="1"/>
        <v>129</v>
      </c>
      <c r="T32" s="23">
        <f t="shared" si="2"/>
        <v>14</v>
      </c>
      <c r="U32" s="24">
        <f t="shared" si="3"/>
        <v>6.6350710900473935</v>
      </c>
      <c r="V32" s="23">
        <v>1</v>
      </c>
      <c r="X32">
        <v>5</v>
      </c>
      <c r="AC32">
        <v>5</v>
      </c>
      <c r="AL32">
        <v>1</v>
      </c>
      <c r="AQ32">
        <v>1</v>
      </c>
      <c r="AS32">
        <v>1</v>
      </c>
      <c r="BK32">
        <v>1</v>
      </c>
      <c r="BQ32">
        <v>5</v>
      </c>
      <c r="BT32">
        <v>1</v>
      </c>
      <c r="CK32">
        <v>5</v>
      </c>
      <c r="CP32" s="14"/>
    </row>
    <row r="33" spans="1:94" ht="12.75">
      <c r="A33" s="13" t="s">
        <v>585</v>
      </c>
      <c r="B33" s="13" t="s">
        <v>586</v>
      </c>
      <c r="C33" s="13" t="s">
        <v>174</v>
      </c>
      <c r="D33" s="34" t="s">
        <v>502</v>
      </c>
      <c r="E33" s="31" t="s">
        <v>587</v>
      </c>
      <c r="G33" s="16"/>
      <c r="H33" s="13">
        <v>1.2</v>
      </c>
      <c r="J33" s="14">
        <f t="shared" si="0"/>
        <v>1.2</v>
      </c>
      <c r="K33">
        <v>0.5</v>
      </c>
      <c r="L33" s="20"/>
      <c r="M33">
        <v>0</v>
      </c>
      <c r="N33">
        <v>4</v>
      </c>
      <c r="O33">
        <v>0</v>
      </c>
      <c r="P33" s="79">
        <v>0</v>
      </c>
      <c r="Q33" s="23">
        <v>0</v>
      </c>
      <c r="R33">
        <v>5</v>
      </c>
      <c r="S33">
        <f t="shared" si="1"/>
        <v>5</v>
      </c>
      <c r="T33" s="23">
        <f t="shared" si="2"/>
        <v>0</v>
      </c>
      <c r="U33">
        <f t="shared" si="3"/>
        <v>0</v>
      </c>
      <c r="V33" s="23"/>
      <c r="CP33" s="14"/>
    </row>
    <row r="34" spans="1:94" ht="12.75">
      <c r="A34" s="37" t="s">
        <v>588</v>
      </c>
      <c r="B34" s="13" t="s">
        <v>589</v>
      </c>
      <c r="C34" s="13" t="s">
        <v>174</v>
      </c>
      <c r="D34" s="34" t="s">
        <v>502</v>
      </c>
      <c r="E34" s="31" t="s">
        <v>590</v>
      </c>
      <c r="G34" s="16"/>
      <c r="H34" s="13">
        <v>19.8</v>
      </c>
      <c r="J34" s="14">
        <f t="shared" si="0"/>
        <v>19.8</v>
      </c>
      <c r="K34">
        <v>1.9</v>
      </c>
      <c r="L34" s="20"/>
      <c r="M34">
        <v>0</v>
      </c>
      <c r="N34">
        <v>4</v>
      </c>
      <c r="O34">
        <v>0</v>
      </c>
      <c r="P34" s="79">
        <v>0</v>
      </c>
      <c r="Q34" s="23">
        <v>0</v>
      </c>
      <c r="R34">
        <v>8</v>
      </c>
      <c r="S34">
        <f t="shared" si="1"/>
        <v>8</v>
      </c>
      <c r="T34" s="23">
        <f t="shared" si="2"/>
        <v>0</v>
      </c>
      <c r="U34">
        <f t="shared" si="3"/>
        <v>0</v>
      </c>
      <c r="V34" s="23"/>
      <c r="CP34" s="14"/>
    </row>
    <row r="35" spans="1:94" ht="12.75">
      <c r="A35" s="13" t="s">
        <v>591</v>
      </c>
      <c r="B35" s="13" t="s">
        <v>592</v>
      </c>
      <c r="C35" s="13" t="s">
        <v>174</v>
      </c>
      <c r="D35" s="34" t="s">
        <v>502</v>
      </c>
      <c r="E35" s="31" t="s">
        <v>593</v>
      </c>
      <c r="F35" s="91">
        <v>2010</v>
      </c>
      <c r="G35" s="27" t="s">
        <v>186</v>
      </c>
      <c r="H35" s="13">
        <v>15.9</v>
      </c>
      <c r="J35" s="14">
        <f t="shared" si="0"/>
        <v>15.9</v>
      </c>
      <c r="K35">
        <v>4.5</v>
      </c>
      <c r="L35" s="20" t="s">
        <v>181</v>
      </c>
      <c r="M35">
        <v>0</v>
      </c>
      <c r="N35">
        <v>4</v>
      </c>
      <c r="O35">
        <v>0</v>
      </c>
      <c r="P35" s="79">
        <v>0</v>
      </c>
      <c r="Q35" s="23">
        <v>1</v>
      </c>
      <c r="R35">
        <v>18</v>
      </c>
      <c r="S35">
        <f t="shared" si="1"/>
        <v>19</v>
      </c>
      <c r="T35" s="23">
        <f t="shared" si="2"/>
        <v>2</v>
      </c>
      <c r="U35">
        <f t="shared" si="3"/>
        <v>12.578616352201257</v>
      </c>
      <c r="V35" s="23"/>
      <c r="AC35">
        <v>2</v>
      </c>
      <c r="CP35" s="14"/>
    </row>
    <row r="36" spans="1:94" ht="12.75">
      <c r="A36" s="13" t="s">
        <v>591</v>
      </c>
      <c r="B36" s="13" t="s">
        <v>594</v>
      </c>
      <c r="C36" s="13" t="s">
        <v>174</v>
      </c>
      <c r="D36" s="34" t="s">
        <v>502</v>
      </c>
      <c r="E36" s="31" t="s">
        <v>595</v>
      </c>
      <c r="G36" s="16"/>
      <c r="H36" s="13">
        <v>2.2</v>
      </c>
      <c r="J36" s="14">
        <f t="shared" si="0"/>
        <v>2.2</v>
      </c>
      <c r="K36">
        <v>0.9</v>
      </c>
      <c r="L36" s="20"/>
      <c r="M36">
        <v>0</v>
      </c>
      <c r="N36">
        <v>4</v>
      </c>
      <c r="O36">
        <v>0</v>
      </c>
      <c r="P36" s="79">
        <v>0</v>
      </c>
      <c r="Q36" s="23">
        <v>0</v>
      </c>
      <c r="R36">
        <v>7</v>
      </c>
      <c r="S36">
        <f t="shared" si="1"/>
        <v>7</v>
      </c>
      <c r="T36" s="23">
        <f t="shared" si="2"/>
        <v>0</v>
      </c>
      <c r="U36">
        <f t="shared" si="3"/>
        <v>0</v>
      </c>
      <c r="V36" s="23"/>
      <c r="CP36" s="14"/>
    </row>
    <row r="37" spans="1:94" ht="12.75">
      <c r="A37" s="13" t="s">
        <v>591</v>
      </c>
      <c r="B37" s="13" t="s">
        <v>596</v>
      </c>
      <c r="C37" s="13" t="s">
        <v>174</v>
      </c>
      <c r="D37" s="34" t="s">
        <v>502</v>
      </c>
      <c r="E37" s="31" t="s">
        <v>597</v>
      </c>
      <c r="F37" s="91">
        <v>2010</v>
      </c>
      <c r="G37" s="27" t="s">
        <v>186</v>
      </c>
      <c r="H37" s="13">
        <v>37.4</v>
      </c>
      <c r="J37" s="14">
        <f t="shared" si="0"/>
        <v>37.4</v>
      </c>
      <c r="K37">
        <v>3.5</v>
      </c>
      <c r="L37" s="20" t="s">
        <v>181</v>
      </c>
      <c r="M37">
        <v>1</v>
      </c>
      <c r="N37">
        <v>3</v>
      </c>
      <c r="O37">
        <v>0</v>
      </c>
      <c r="P37" s="79">
        <v>0</v>
      </c>
      <c r="Q37" s="23">
        <v>0</v>
      </c>
      <c r="R37">
        <v>14</v>
      </c>
      <c r="S37">
        <f t="shared" si="1"/>
        <v>14</v>
      </c>
      <c r="T37" s="23">
        <f t="shared" si="2"/>
        <v>7</v>
      </c>
      <c r="U37">
        <f t="shared" si="3"/>
        <v>18.716577540106954</v>
      </c>
      <c r="V37" s="23">
        <v>1</v>
      </c>
      <c r="AD37">
        <v>2</v>
      </c>
      <c r="AL37">
        <v>4</v>
      </c>
      <c r="CP37" s="14"/>
    </row>
    <row r="38" spans="1:94" ht="12.75">
      <c r="A38" s="13" t="s">
        <v>598</v>
      </c>
      <c r="B38" s="13" t="s">
        <v>596</v>
      </c>
      <c r="C38" s="13" t="s">
        <v>174</v>
      </c>
      <c r="D38" s="34" t="s">
        <v>502</v>
      </c>
      <c r="E38" s="31" t="s">
        <v>599</v>
      </c>
      <c r="G38" s="16"/>
      <c r="H38" s="13">
        <v>1.5</v>
      </c>
      <c r="I38">
        <v>20</v>
      </c>
      <c r="J38" s="14">
        <f t="shared" si="0"/>
        <v>21.5</v>
      </c>
      <c r="K38">
        <v>2.3</v>
      </c>
      <c r="L38" s="20"/>
      <c r="M38">
        <v>2</v>
      </c>
      <c r="N38">
        <v>2</v>
      </c>
      <c r="O38">
        <v>0</v>
      </c>
      <c r="P38" s="79">
        <v>0</v>
      </c>
      <c r="Q38" s="23">
        <v>5</v>
      </c>
      <c r="R38">
        <v>0</v>
      </c>
      <c r="S38">
        <f t="shared" si="1"/>
        <v>5</v>
      </c>
      <c r="T38" s="23">
        <f t="shared" si="2"/>
        <v>0</v>
      </c>
      <c r="U38">
        <f t="shared" si="3"/>
        <v>0</v>
      </c>
      <c r="V38" s="23"/>
      <c r="CP38" s="14"/>
    </row>
    <row r="39" spans="1:94" ht="12.75">
      <c r="A39" s="13" t="s">
        <v>600</v>
      </c>
      <c r="B39" s="13" t="s">
        <v>601</v>
      </c>
      <c r="C39" s="13" t="s">
        <v>174</v>
      </c>
      <c r="D39" s="34" t="s">
        <v>502</v>
      </c>
      <c r="E39" s="31" t="s">
        <v>602</v>
      </c>
      <c r="F39" s="91">
        <v>2010</v>
      </c>
      <c r="G39" s="27" t="s">
        <v>186</v>
      </c>
      <c r="H39" s="13">
        <v>75</v>
      </c>
      <c r="I39">
        <v>10</v>
      </c>
      <c r="J39" s="14">
        <f t="shared" si="0"/>
        <v>85</v>
      </c>
      <c r="K39" s="29">
        <v>5.9</v>
      </c>
      <c r="L39" s="20" t="s">
        <v>181</v>
      </c>
      <c r="M39" s="29">
        <v>0</v>
      </c>
      <c r="N39" s="29">
        <v>1</v>
      </c>
      <c r="O39" s="29">
        <v>3</v>
      </c>
      <c r="P39" s="79">
        <v>0</v>
      </c>
      <c r="Q39" s="83">
        <v>2</v>
      </c>
      <c r="R39" s="29">
        <v>6</v>
      </c>
      <c r="S39">
        <f t="shared" si="1"/>
        <v>8</v>
      </c>
      <c r="T39" s="23">
        <f t="shared" si="2"/>
        <v>3</v>
      </c>
      <c r="U39" s="24">
        <f t="shared" si="3"/>
        <v>4</v>
      </c>
      <c r="V39" s="23">
        <v>1</v>
      </c>
      <c r="AG39">
        <v>1</v>
      </c>
      <c r="AL39">
        <v>1</v>
      </c>
      <c r="BQ39">
        <v>1</v>
      </c>
      <c r="CK39">
        <v>1</v>
      </c>
      <c r="CP39" s="14"/>
    </row>
    <row r="40" spans="1:94" ht="12.75">
      <c r="A40" s="13" t="s">
        <v>603</v>
      </c>
      <c r="B40" s="13" t="s">
        <v>525</v>
      </c>
      <c r="C40" s="13" t="s">
        <v>174</v>
      </c>
      <c r="D40" s="34" t="s">
        <v>502</v>
      </c>
      <c r="E40" s="31" t="s">
        <v>604</v>
      </c>
      <c r="F40" s="91">
        <v>2016</v>
      </c>
      <c r="G40" s="27" t="s">
        <v>605</v>
      </c>
      <c r="H40" s="13">
        <v>93</v>
      </c>
      <c r="I40">
        <v>4</v>
      </c>
      <c r="J40" s="14">
        <f t="shared" si="0"/>
        <v>97</v>
      </c>
      <c r="K40">
        <v>9.7</v>
      </c>
      <c r="L40" s="28" t="s">
        <v>181</v>
      </c>
      <c r="M40">
        <v>2</v>
      </c>
      <c r="N40">
        <v>2</v>
      </c>
      <c r="O40">
        <v>0</v>
      </c>
      <c r="P40" s="79">
        <v>0</v>
      </c>
      <c r="Q40" s="23">
        <v>13</v>
      </c>
      <c r="R40">
        <v>21</v>
      </c>
      <c r="S40">
        <f t="shared" si="1"/>
        <v>34</v>
      </c>
      <c r="T40" s="23">
        <f t="shared" si="2"/>
        <v>18</v>
      </c>
      <c r="U40">
        <f t="shared" si="3"/>
        <v>19.35483870967742</v>
      </c>
      <c r="V40" s="23"/>
      <c r="AC40">
        <v>7</v>
      </c>
      <c r="AD40">
        <v>1</v>
      </c>
      <c r="AL40">
        <v>6</v>
      </c>
      <c r="AS40" s="33">
        <v>4</v>
      </c>
      <c r="AT40">
        <v>1</v>
      </c>
      <c r="AX40">
        <v>1</v>
      </c>
      <c r="BG40">
        <v>4</v>
      </c>
      <c r="BI40">
        <v>1</v>
      </c>
      <c r="BY40">
        <v>1</v>
      </c>
      <c r="CA40">
        <v>1</v>
      </c>
      <c r="CL40">
        <v>2</v>
      </c>
      <c r="CP40" s="14"/>
    </row>
    <row r="41" spans="1:94" ht="12.75">
      <c r="A41" s="13" t="s">
        <v>606</v>
      </c>
      <c r="B41" s="13" t="s">
        <v>518</v>
      </c>
      <c r="C41" s="13" t="s">
        <v>174</v>
      </c>
      <c r="D41" s="34" t="s">
        <v>502</v>
      </c>
      <c r="E41" s="31" t="s">
        <v>607</v>
      </c>
      <c r="F41" s="91">
        <v>2010</v>
      </c>
      <c r="G41" s="27" t="s">
        <v>186</v>
      </c>
      <c r="H41" s="13">
        <v>12.7</v>
      </c>
      <c r="J41" s="14">
        <f t="shared" si="0"/>
        <v>12.7</v>
      </c>
      <c r="K41">
        <v>2.5</v>
      </c>
      <c r="L41" s="28" t="s">
        <v>181</v>
      </c>
      <c r="M41">
        <v>0</v>
      </c>
      <c r="N41">
        <v>4</v>
      </c>
      <c r="O41">
        <v>0</v>
      </c>
      <c r="P41" s="79">
        <v>0</v>
      </c>
      <c r="Q41" s="23">
        <v>1</v>
      </c>
      <c r="R41">
        <v>2</v>
      </c>
      <c r="S41">
        <f t="shared" si="1"/>
        <v>3</v>
      </c>
      <c r="T41" s="23">
        <f t="shared" si="2"/>
        <v>1</v>
      </c>
      <c r="U41" s="24">
        <f t="shared" si="3"/>
        <v>7.874015748031496</v>
      </c>
      <c r="V41" s="23">
        <v>1</v>
      </c>
      <c r="CP41" s="14"/>
    </row>
    <row r="42" spans="1:94" ht="12.75">
      <c r="A42" s="13" t="s">
        <v>606</v>
      </c>
      <c r="B42" s="13" t="s">
        <v>601</v>
      </c>
      <c r="C42" s="13" t="s">
        <v>174</v>
      </c>
      <c r="D42" s="34" t="s">
        <v>502</v>
      </c>
      <c r="E42" s="31" t="s">
        <v>608</v>
      </c>
      <c r="F42" s="91">
        <v>2019</v>
      </c>
      <c r="G42" s="16" t="s">
        <v>299</v>
      </c>
      <c r="H42" s="13">
        <v>63.5</v>
      </c>
      <c r="J42" s="14">
        <f t="shared" si="0"/>
        <v>63.5</v>
      </c>
      <c r="K42">
        <v>9.5</v>
      </c>
      <c r="L42" s="28" t="s">
        <v>187</v>
      </c>
      <c r="M42" s="29">
        <v>0</v>
      </c>
      <c r="N42" s="29">
        <v>4</v>
      </c>
      <c r="O42" s="29">
        <v>0</v>
      </c>
      <c r="P42" s="79">
        <v>0</v>
      </c>
      <c r="Q42" s="83">
        <v>2</v>
      </c>
      <c r="R42" s="29">
        <v>0</v>
      </c>
      <c r="S42">
        <f t="shared" si="1"/>
        <v>2</v>
      </c>
      <c r="T42" s="23">
        <f t="shared" si="2"/>
        <v>1</v>
      </c>
      <c r="U42">
        <f t="shared" si="3"/>
        <v>1.5748031496062993</v>
      </c>
      <c r="V42" s="23"/>
      <c r="AQ42">
        <v>1</v>
      </c>
      <c r="BK42">
        <v>2</v>
      </c>
      <c r="BQ42">
        <v>5</v>
      </c>
      <c r="CK42">
        <v>1</v>
      </c>
      <c r="CP42" s="14"/>
    </row>
    <row r="43" spans="1:94" ht="12.75">
      <c r="A43" s="13" t="s">
        <v>609</v>
      </c>
      <c r="B43" s="13" t="s">
        <v>518</v>
      </c>
      <c r="C43" s="13" t="s">
        <v>174</v>
      </c>
      <c r="D43" s="34" t="s">
        <v>502</v>
      </c>
      <c r="E43" s="31" t="s">
        <v>610</v>
      </c>
      <c r="F43" s="93"/>
      <c r="G43" s="16"/>
      <c r="H43" s="13">
        <v>1.7</v>
      </c>
      <c r="I43">
        <v>0.8</v>
      </c>
      <c r="J43" s="14">
        <f t="shared" si="0"/>
        <v>2.5</v>
      </c>
      <c r="K43">
        <v>0.7</v>
      </c>
      <c r="L43" s="20"/>
      <c r="M43">
        <v>0</v>
      </c>
      <c r="N43">
        <v>2</v>
      </c>
      <c r="O43">
        <v>2</v>
      </c>
      <c r="P43" s="79">
        <v>0</v>
      </c>
      <c r="Q43" s="23">
        <v>0</v>
      </c>
      <c r="R43">
        <v>0</v>
      </c>
      <c r="S43">
        <f t="shared" si="1"/>
        <v>0</v>
      </c>
      <c r="T43" s="23">
        <f t="shared" si="2"/>
        <v>0</v>
      </c>
      <c r="U43">
        <f t="shared" si="3"/>
        <v>0</v>
      </c>
      <c r="V43" s="23"/>
      <c r="CP43" s="14"/>
    </row>
    <row r="44" spans="1:94" ht="12.75">
      <c r="A44" s="13" t="s">
        <v>462</v>
      </c>
      <c r="B44" s="13" t="s">
        <v>611</v>
      </c>
      <c r="C44" s="13" t="s">
        <v>174</v>
      </c>
      <c r="D44" s="34" t="s">
        <v>502</v>
      </c>
      <c r="E44" s="38" t="s">
        <v>612</v>
      </c>
      <c r="F44" s="91">
        <v>2010</v>
      </c>
      <c r="G44" s="27" t="s">
        <v>186</v>
      </c>
      <c r="H44" s="13">
        <v>1.3</v>
      </c>
      <c r="J44" s="14">
        <f t="shared" si="0"/>
        <v>1.3</v>
      </c>
      <c r="K44">
        <v>0.5</v>
      </c>
      <c r="L44" s="28" t="s">
        <v>181</v>
      </c>
      <c r="M44">
        <v>0</v>
      </c>
      <c r="N44">
        <v>1</v>
      </c>
      <c r="O44">
        <v>3</v>
      </c>
      <c r="P44" s="79">
        <v>0</v>
      </c>
      <c r="Q44" s="23">
        <v>0</v>
      </c>
      <c r="R44">
        <v>1</v>
      </c>
      <c r="S44">
        <f t="shared" si="1"/>
        <v>1</v>
      </c>
      <c r="T44" s="23">
        <f t="shared" si="2"/>
        <v>1</v>
      </c>
      <c r="U44" s="24">
        <f t="shared" si="3"/>
        <v>76.92307692307692</v>
      </c>
      <c r="V44" s="23"/>
      <c r="AL44">
        <v>1</v>
      </c>
      <c r="CP44" s="14"/>
    </row>
    <row r="45" spans="1:94" ht="12.75">
      <c r="A45" s="13" t="s">
        <v>462</v>
      </c>
      <c r="B45" s="13" t="s">
        <v>613</v>
      </c>
      <c r="C45" s="13" t="s">
        <v>174</v>
      </c>
      <c r="D45" s="34" t="s">
        <v>502</v>
      </c>
      <c r="E45" s="31" t="s">
        <v>614</v>
      </c>
      <c r="F45" s="91">
        <v>2010</v>
      </c>
      <c r="G45" s="27" t="s">
        <v>615</v>
      </c>
      <c r="H45" s="13">
        <v>4.1</v>
      </c>
      <c r="J45" s="14">
        <f t="shared" si="0"/>
        <v>4.1</v>
      </c>
      <c r="K45">
        <v>0.8</v>
      </c>
      <c r="L45" s="28" t="s">
        <v>187</v>
      </c>
      <c r="M45">
        <v>0</v>
      </c>
      <c r="N45">
        <v>2</v>
      </c>
      <c r="O45">
        <v>2</v>
      </c>
      <c r="P45" s="79">
        <v>0</v>
      </c>
      <c r="Q45" s="23">
        <v>0</v>
      </c>
      <c r="R45">
        <v>3</v>
      </c>
      <c r="S45">
        <f t="shared" si="1"/>
        <v>3</v>
      </c>
      <c r="T45" s="23">
        <f t="shared" si="2"/>
        <v>1</v>
      </c>
      <c r="U45">
        <f t="shared" si="3"/>
        <v>24.390243902439025</v>
      </c>
      <c r="V45" s="23"/>
      <c r="AG45">
        <v>1</v>
      </c>
      <c r="CP45" s="14"/>
    </row>
    <row r="46" spans="1:94" ht="12.75">
      <c r="A46" s="13" t="s">
        <v>462</v>
      </c>
      <c r="B46" s="13" t="s">
        <v>525</v>
      </c>
      <c r="C46" s="13" t="s">
        <v>174</v>
      </c>
      <c r="D46" s="34" t="s">
        <v>502</v>
      </c>
      <c r="E46" s="31" t="s">
        <v>616</v>
      </c>
      <c r="G46" s="16"/>
      <c r="H46" s="13">
        <v>1</v>
      </c>
      <c r="I46">
        <v>12</v>
      </c>
      <c r="J46" s="14">
        <f t="shared" si="0"/>
        <v>13</v>
      </c>
      <c r="K46">
        <v>1</v>
      </c>
      <c r="L46" s="20"/>
      <c r="M46">
        <v>3</v>
      </c>
      <c r="N46">
        <v>1</v>
      </c>
      <c r="O46">
        <v>0</v>
      </c>
      <c r="P46" s="79">
        <v>0</v>
      </c>
      <c r="Q46" s="23">
        <v>0</v>
      </c>
      <c r="R46">
        <v>0</v>
      </c>
      <c r="S46">
        <f t="shared" si="1"/>
        <v>0</v>
      </c>
      <c r="T46" s="23">
        <f t="shared" si="2"/>
        <v>0</v>
      </c>
      <c r="U46">
        <f t="shared" si="3"/>
        <v>0</v>
      </c>
      <c r="V46" s="23"/>
      <c r="CP46" s="14"/>
    </row>
    <row r="47" spans="1:94" ht="12.75">
      <c r="A47" s="13" t="s">
        <v>462</v>
      </c>
      <c r="B47" s="13" t="s">
        <v>617</v>
      </c>
      <c r="C47" s="13" t="s">
        <v>174</v>
      </c>
      <c r="D47" s="34" t="s">
        <v>502</v>
      </c>
      <c r="E47" s="31" t="s">
        <v>618</v>
      </c>
      <c r="F47" s="91">
        <v>2010</v>
      </c>
      <c r="G47" s="27" t="s">
        <v>186</v>
      </c>
      <c r="H47" s="13">
        <v>7.7</v>
      </c>
      <c r="I47">
        <v>1.2</v>
      </c>
      <c r="J47" s="14">
        <f t="shared" si="0"/>
        <v>8.9</v>
      </c>
      <c r="K47" s="29">
        <v>1.1</v>
      </c>
      <c r="L47" s="20" t="s">
        <v>181</v>
      </c>
      <c r="M47">
        <v>0</v>
      </c>
      <c r="N47">
        <v>1</v>
      </c>
      <c r="O47">
        <v>3</v>
      </c>
      <c r="P47" s="79">
        <v>0</v>
      </c>
      <c r="Q47" s="23">
        <v>0</v>
      </c>
      <c r="R47">
        <v>0</v>
      </c>
      <c r="S47">
        <f t="shared" si="1"/>
        <v>0</v>
      </c>
      <c r="T47" s="23">
        <f t="shared" si="2"/>
        <v>1</v>
      </c>
      <c r="U47">
        <f t="shared" si="3"/>
        <v>12.987012987012987</v>
      </c>
      <c r="V47" s="23">
        <v>1</v>
      </c>
      <c r="BQ47">
        <v>1</v>
      </c>
      <c r="CP47" s="14"/>
    </row>
    <row r="48" spans="1:94" ht="12.75">
      <c r="A48" s="13" t="s">
        <v>619</v>
      </c>
      <c r="B48" s="13" t="s">
        <v>594</v>
      </c>
      <c r="C48" s="13" t="s">
        <v>174</v>
      </c>
      <c r="D48" s="34" t="s">
        <v>502</v>
      </c>
      <c r="E48" s="31" t="s">
        <v>620</v>
      </c>
      <c r="G48" s="16"/>
      <c r="H48" s="13">
        <v>0.45</v>
      </c>
      <c r="J48" s="14">
        <f t="shared" si="0"/>
        <v>0.45</v>
      </c>
      <c r="K48" s="42">
        <v>0.25</v>
      </c>
      <c r="L48" s="20"/>
      <c r="M48">
        <v>0</v>
      </c>
      <c r="N48">
        <v>4</v>
      </c>
      <c r="O48">
        <v>0</v>
      </c>
      <c r="P48" s="79">
        <v>0</v>
      </c>
      <c r="Q48" s="23">
        <v>0</v>
      </c>
      <c r="R48">
        <v>3</v>
      </c>
      <c r="S48">
        <f t="shared" si="1"/>
        <v>3</v>
      </c>
      <c r="T48" s="23">
        <f t="shared" si="2"/>
        <v>0</v>
      </c>
      <c r="U48">
        <f t="shared" si="3"/>
        <v>0</v>
      </c>
      <c r="V48" s="23"/>
      <c r="CP48" s="14"/>
    </row>
    <row r="49" spans="1:94" ht="13.5" thickBot="1">
      <c r="A49" s="63" t="s">
        <v>799</v>
      </c>
      <c r="B49" s="63" t="s">
        <v>800</v>
      </c>
      <c r="C49" s="63" t="s">
        <v>174</v>
      </c>
      <c r="D49" s="71" t="s">
        <v>801</v>
      </c>
      <c r="E49" s="65" t="s">
        <v>802</v>
      </c>
      <c r="F49" s="92">
        <v>2005</v>
      </c>
      <c r="G49" s="72" t="s">
        <v>803</v>
      </c>
      <c r="H49" s="63">
        <v>147</v>
      </c>
      <c r="I49" s="66">
        <v>13</v>
      </c>
      <c r="J49" s="68">
        <f>H49+I49</f>
        <v>160</v>
      </c>
      <c r="K49" s="74">
        <v>10.7</v>
      </c>
      <c r="L49" s="73" t="s">
        <v>199</v>
      </c>
      <c r="M49" s="75">
        <v>1</v>
      </c>
      <c r="N49" s="75">
        <v>3</v>
      </c>
      <c r="O49" s="75">
        <v>0</v>
      </c>
      <c r="P49" s="81">
        <v>0</v>
      </c>
      <c r="Q49" s="84">
        <v>6</v>
      </c>
      <c r="R49" s="75">
        <v>21</v>
      </c>
      <c r="S49" s="66">
        <f>Q49+R49</f>
        <v>27</v>
      </c>
      <c r="T49" s="70">
        <f>SUM(V49:Z49,AC49:AS49,BB49:BC49)</f>
        <v>11</v>
      </c>
      <c r="U49" s="74">
        <f>T49*100/H49</f>
        <v>7.482993197278912</v>
      </c>
      <c r="V49" s="76">
        <v>1</v>
      </c>
      <c r="W49" s="66"/>
      <c r="X49" s="66"/>
      <c r="Y49" s="66"/>
      <c r="Z49" s="66"/>
      <c r="AA49" s="66"/>
      <c r="AB49" s="66">
        <v>1</v>
      </c>
      <c r="AC49" s="66">
        <v>4</v>
      </c>
      <c r="AD49" s="66">
        <v>3</v>
      </c>
      <c r="AE49" s="66"/>
      <c r="AF49" s="66"/>
      <c r="AG49" s="66"/>
      <c r="AH49" s="66"/>
      <c r="AI49" s="66"/>
      <c r="AJ49" s="66"/>
      <c r="AK49" s="66"/>
      <c r="AL49" s="66">
        <v>2</v>
      </c>
      <c r="AM49" s="66"/>
      <c r="AN49" s="66"/>
      <c r="AO49" s="66"/>
      <c r="AP49" s="66"/>
      <c r="AQ49" s="66"/>
      <c r="AR49" s="66"/>
      <c r="AS49" s="66">
        <v>1</v>
      </c>
      <c r="AT49" s="66"/>
      <c r="AU49" s="77">
        <v>1</v>
      </c>
      <c r="AV49" s="66"/>
      <c r="AW49" s="66"/>
      <c r="AX49" s="66">
        <v>2</v>
      </c>
      <c r="AY49" s="66">
        <v>1</v>
      </c>
      <c r="AZ49" s="66">
        <v>3</v>
      </c>
      <c r="BA49" s="66"/>
      <c r="BB49" s="66"/>
      <c r="BC49" s="66"/>
      <c r="BD49" s="66"/>
      <c r="BE49" s="66"/>
      <c r="BF49" s="66"/>
      <c r="BG49" s="66">
        <v>2</v>
      </c>
      <c r="BH49" s="66"/>
      <c r="BI49" s="66"/>
      <c r="BJ49" s="66"/>
      <c r="BK49" s="66"/>
      <c r="BL49" s="66"/>
      <c r="BM49" s="66"/>
      <c r="BN49" s="66"/>
      <c r="BO49" s="66"/>
      <c r="BP49" s="66"/>
      <c r="BQ49" s="66">
        <v>1</v>
      </c>
      <c r="BR49" s="66"/>
      <c r="BS49" s="66"/>
      <c r="BT49" s="66"/>
      <c r="BU49" s="66"/>
      <c r="BV49" s="66"/>
      <c r="BW49" s="66"/>
      <c r="BX49" s="66"/>
      <c r="BY49" s="66"/>
      <c r="BZ49" s="66">
        <v>2</v>
      </c>
      <c r="CA49" s="66">
        <v>3</v>
      </c>
      <c r="CB49" s="66"/>
      <c r="CC49" s="66"/>
      <c r="CD49" s="66"/>
      <c r="CE49" s="66"/>
      <c r="CF49" s="66">
        <v>3</v>
      </c>
      <c r="CG49" s="66"/>
      <c r="CH49" s="66"/>
      <c r="CI49" s="66">
        <v>19</v>
      </c>
      <c r="CJ49" s="66">
        <v>1</v>
      </c>
      <c r="CK49" s="77">
        <v>1</v>
      </c>
      <c r="CL49" s="66"/>
      <c r="CM49" s="66"/>
      <c r="CN49" s="66">
        <v>2</v>
      </c>
      <c r="CO49" s="66"/>
      <c r="CP49" s="68">
        <v>13</v>
      </c>
    </row>
    <row r="50" spans="1:94" s="1" customFormat="1" ht="12.75">
      <c r="A50" s="1" t="s">
        <v>804</v>
      </c>
      <c r="C50" s="1">
        <f>COUNTA(C3:C49)</f>
        <v>47</v>
      </c>
      <c r="D50" s="13" t="s">
        <v>87</v>
      </c>
      <c r="E50" s="46"/>
      <c r="F50" s="90">
        <f>COUNTA(F3:F49)</f>
        <v>31</v>
      </c>
      <c r="G50" s="47" t="s">
        <v>805</v>
      </c>
      <c r="H50" s="48">
        <f>SUM(H3:H49)</f>
        <v>1145.2000000000003</v>
      </c>
      <c r="I50" s="1">
        <f>SUM(I3:I49)</f>
        <v>154.64999999999998</v>
      </c>
      <c r="J50" s="49">
        <f>H50+I50</f>
        <v>1299.8500000000004</v>
      </c>
      <c r="K50" s="50">
        <f>SUM(K3:K49)</f>
        <v>137.16</v>
      </c>
      <c r="P50" s="80"/>
      <c r="Q50" s="50">
        <f>SUM(Q3:Q49)</f>
        <v>67</v>
      </c>
      <c r="R50" s="50">
        <f>SUM(R3:R49)</f>
        <v>371</v>
      </c>
      <c r="S50" s="1">
        <f>Q50+R50</f>
        <v>438</v>
      </c>
      <c r="T50" s="1">
        <f>SUM(T3:T49)</f>
        <v>130</v>
      </c>
      <c r="V50" s="1">
        <f aca="true" t="shared" si="4" ref="V50:BA50">SUM(V3:V49)</f>
        <v>14</v>
      </c>
      <c r="W50" s="1">
        <f t="shared" si="4"/>
        <v>0</v>
      </c>
      <c r="X50" s="1">
        <f t="shared" si="4"/>
        <v>6</v>
      </c>
      <c r="Y50" s="1">
        <f t="shared" si="4"/>
        <v>0</v>
      </c>
      <c r="Z50" s="1">
        <f t="shared" si="4"/>
        <v>1</v>
      </c>
      <c r="AA50" s="1">
        <f t="shared" si="4"/>
        <v>0</v>
      </c>
      <c r="AB50" s="1">
        <f t="shared" si="4"/>
        <v>1</v>
      </c>
      <c r="AC50" s="1">
        <f t="shared" si="4"/>
        <v>39</v>
      </c>
      <c r="AD50" s="1">
        <f t="shared" si="4"/>
        <v>10</v>
      </c>
      <c r="AE50" s="1">
        <f t="shared" si="4"/>
        <v>0</v>
      </c>
      <c r="AF50" s="1">
        <f t="shared" si="4"/>
        <v>0</v>
      </c>
      <c r="AG50" s="1">
        <f t="shared" si="4"/>
        <v>3</v>
      </c>
      <c r="AH50" s="1">
        <f t="shared" si="4"/>
        <v>0</v>
      </c>
      <c r="AI50" s="1">
        <f t="shared" si="4"/>
        <v>0</v>
      </c>
      <c r="AJ50" s="1">
        <f t="shared" si="4"/>
        <v>1</v>
      </c>
      <c r="AK50" s="1">
        <f t="shared" si="4"/>
        <v>6</v>
      </c>
      <c r="AL50" s="1">
        <f t="shared" si="4"/>
        <v>29</v>
      </c>
      <c r="AM50" s="1">
        <f t="shared" si="4"/>
        <v>0</v>
      </c>
      <c r="AN50" s="1">
        <f t="shared" si="4"/>
        <v>0</v>
      </c>
      <c r="AO50" s="1">
        <f t="shared" si="4"/>
        <v>1</v>
      </c>
      <c r="AP50" s="1">
        <f t="shared" si="4"/>
        <v>0</v>
      </c>
      <c r="AQ50" s="1">
        <f t="shared" si="4"/>
        <v>10</v>
      </c>
      <c r="AR50" s="1">
        <f t="shared" si="4"/>
        <v>0</v>
      </c>
      <c r="AS50" s="1">
        <f t="shared" si="4"/>
        <v>10</v>
      </c>
      <c r="AT50" s="1">
        <f t="shared" si="4"/>
        <v>1</v>
      </c>
      <c r="AU50" s="1">
        <f t="shared" si="4"/>
        <v>2</v>
      </c>
      <c r="AV50" s="1">
        <f t="shared" si="4"/>
        <v>0</v>
      </c>
      <c r="AW50" s="1">
        <f t="shared" si="4"/>
        <v>0</v>
      </c>
      <c r="AX50" s="1">
        <f t="shared" si="4"/>
        <v>10</v>
      </c>
      <c r="AY50" s="1">
        <f t="shared" si="4"/>
        <v>1</v>
      </c>
      <c r="AZ50" s="1">
        <f t="shared" si="4"/>
        <v>3</v>
      </c>
      <c r="BA50" s="1">
        <f t="shared" si="4"/>
        <v>0</v>
      </c>
      <c r="BB50" s="1">
        <f aca="true" t="shared" si="5" ref="BB50:CG50">SUM(BB3:BB49)</f>
        <v>0</v>
      </c>
      <c r="BC50" s="1">
        <f t="shared" si="5"/>
        <v>0</v>
      </c>
      <c r="BD50" s="1">
        <f t="shared" si="5"/>
        <v>0</v>
      </c>
      <c r="BE50" s="1">
        <f t="shared" si="5"/>
        <v>5</v>
      </c>
      <c r="BF50" s="1">
        <f t="shared" si="5"/>
        <v>0</v>
      </c>
      <c r="BG50" s="1">
        <f t="shared" si="5"/>
        <v>12</v>
      </c>
      <c r="BH50" s="1">
        <f t="shared" si="5"/>
        <v>2</v>
      </c>
      <c r="BI50" s="1">
        <f t="shared" si="5"/>
        <v>4</v>
      </c>
      <c r="BJ50" s="1">
        <f t="shared" si="5"/>
        <v>4</v>
      </c>
      <c r="BK50" s="1">
        <f t="shared" si="5"/>
        <v>10</v>
      </c>
      <c r="BL50" s="1">
        <f t="shared" si="5"/>
        <v>2</v>
      </c>
      <c r="BM50" s="1">
        <f t="shared" si="5"/>
        <v>0</v>
      </c>
      <c r="BN50" s="1">
        <f t="shared" si="5"/>
        <v>0</v>
      </c>
      <c r="BO50" s="1">
        <f t="shared" si="5"/>
        <v>6</v>
      </c>
      <c r="BP50" s="1">
        <f t="shared" si="5"/>
        <v>16</v>
      </c>
      <c r="BQ50" s="1">
        <f t="shared" si="5"/>
        <v>50</v>
      </c>
      <c r="BR50" s="1">
        <f t="shared" si="5"/>
        <v>2</v>
      </c>
      <c r="BS50" s="1">
        <f t="shared" si="5"/>
        <v>210</v>
      </c>
      <c r="BT50" s="1">
        <f t="shared" si="5"/>
        <v>32</v>
      </c>
      <c r="BU50" s="1">
        <f t="shared" si="5"/>
        <v>0</v>
      </c>
      <c r="BV50" s="1">
        <f t="shared" si="5"/>
        <v>0</v>
      </c>
      <c r="BW50" s="1">
        <f t="shared" si="5"/>
        <v>0</v>
      </c>
      <c r="BX50" s="1">
        <f t="shared" si="5"/>
        <v>0</v>
      </c>
      <c r="BY50" s="1">
        <f t="shared" si="5"/>
        <v>1</v>
      </c>
      <c r="BZ50" s="1">
        <f t="shared" si="5"/>
        <v>2</v>
      </c>
      <c r="CA50" s="1">
        <f t="shared" si="5"/>
        <v>4</v>
      </c>
      <c r="CB50" s="1">
        <f t="shared" si="5"/>
        <v>0</v>
      </c>
      <c r="CC50" s="1">
        <f t="shared" si="5"/>
        <v>0</v>
      </c>
      <c r="CD50" s="1">
        <f t="shared" si="5"/>
        <v>0</v>
      </c>
      <c r="CE50" s="1">
        <f t="shared" si="5"/>
        <v>0</v>
      </c>
      <c r="CF50" s="1">
        <f t="shared" si="5"/>
        <v>3</v>
      </c>
      <c r="CG50" s="1">
        <f t="shared" si="5"/>
        <v>0</v>
      </c>
      <c r="CH50" s="1">
        <f aca="true" t="shared" si="6" ref="CH50:CP50">SUM(CH3:CH49)</f>
        <v>0</v>
      </c>
      <c r="CI50" s="1">
        <f t="shared" si="6"/>
        <v>30</v>
      </c>
      <c r="CJ50" s="1">
        <f t="shared" si="6"/>
        <v>1</v>
      </c>
      <c r="CK50" s="1">
        <f t="shared" si="6"/>
        <v>15</v>
      </c>
      <c r="CL50" s="1">
        <f t="shared" si="6"/>
        <v>3</v>
      </c>
      <c r="CM50" s="1">
        <f t="shared" si="6"/>
        <v>0</v>
      </c>
      <c r="CN50" s="1">
        <f t="shared" si="6"/>
        <v>2</v>
      </c>
      <c r="CO50" s="1">
        <f t="shared" si="6"/>
        <v>0</v>
      </c>
      <c r="CP50" s="1">
        <f t="shared" si="6"/>
        <v>13</v>
      </c>
    </row>
    <row r="51" spans="4:18" s="1" customFormat="1" ht="12.75">
      <c r="D51" s="13"/>
      <c r="E51" s="46"/>
      <c r="F51" s="90"/>
      <c r="G51" s="47"/>
      <c r="H51" s="48"/>
      <c r="J51" s="49"/>
      <c r="K51" s="50"/>
      <c r="P51" s="80"/>
      <c r="Q51" s="50"/>
      <c r="R51" s="50"/>
    </row>
    <row r="52" spans="1:16" ht="12.75">
      <c r="A52" s="1" t="s">
        <v>806</v>
      </c>
      <c r="C52" s="1" t="s">
        <v>806</v>
      </c>
      <c r="P52" s="79"/>
    </row>
    <row r="53" spans="1:94" ht="12.75">
      <c r="A53" s="52" t="s">
        <v>809</v>
      </c>
      <c r="B53" s="13"/>
      <c r="C53" s="13" t="s">
        <v>174</v>
      </c>
      <c r="D53" s="40" t="s">
        <v>502</v>
      </c>
      <c r="E53" s="31" t="s">
        <v>810</v>
      </c>
      <c r="F53" s="93"/>
      <c r="G53" s="16"/>
      <c r="H53" s="13">
        <v>44.6</v>
      </c>
      <c r="J53" s="14">
        <f>H53+I53</f>
        <v>44.6</v>
      </c>
      <c r="K53">
        <v>7.8</v>
      </c>
      <c r="L53" s="20"/>
      <c r="M53">
        <v>0</v>
      </c>
      <c r="N53">
        <v>3</v>
      </c>
      <c r="O53">
        <v>1</v>
      </c>
      <c r="P53" s="79">
        <v>0</v>
      </c>
      <c r="Q53" s="23">
        <v>0</v>
      </c>
      <c r="R53">
        <v>28</v>
      </c>
      <c r="S53">
        <f>Q53+R53</f>
        <v>28</v>
      </c>
      <c r="T53" s="23">
        <f>SUM(V53:Z53,AC53:AS53,BB53:BC53)</f>
        <v>0</v>
      </c>
      <c r="U53">
        <f>T53*100/H53</f>
        <v>0</v>
      </c>
      <c r="V53" s="23"/>
      <c r="CP53" s="14"/>
    </row>
    <row r="54" spans="1:94" ht="12.75">
      <c r="A54" s="52" t="s">
        <v>811</v>
      </c>
      <c r="B54" s="13" t="s">
        <v>812</v>
      </c>
      <c r="C54" s="13" t="s">
        <v>174</v>
      </c>
      <c r="D54" s="40" t="s">
        <v>502</v>
      </c>
      <c r="E54" s="31" t="s">
        <v>813</v>
      </c>
      <c r="G54" s="16"/>
      <c r="H54" s="13">
        <v>236</v>
      </c>
      <c r="J54" s="14">
        <f>H54+I54</f>
        <v>236</v>
      </c>
      <c r="K54">
        <v>24.7</v>
      </c>
      <c r="L54" s="20"/>
      <c r="M54">
        <v>1</v>
      </c>
      <c r="N54">
        <v>3</v>
      </c>
      <c r="O54">
        <v>0</v>
      </c>
      <c r="P54" s="79">
        <v>0</v>
      </c>
      <c r="Q54" s="23">
        <v>3</v>
      </c>
      <c r="R54">
        <v>39</v>
      </c>
      <c r="S54">
        <f>Q54+R54</f>
        <v>42</v>
      </c>
      <c r="T54" s="23">
        <f>SUM(V54:Z54,AC54:AS54,BB54:BC54)</f>
        <v>0</v>
      </c>
      <c r="U54">
        <f>T54*100/H54</f>
        <v>0</v>
      </c>
      <c r="V54" s="23"/>
      <c r="CP54" s="14"/>
    </row>
    <row r="55" ht="12.75">
      <c r="P55" s="79"/>
    </row>
    <row r="56" ht="12.75">
      <c r="P56" s="79"/>
    </row>
    <row r="57" ht="12.75">
      <c r="P57" s="79"/>
    </row>
    <row r="58" ht="12.75">
      <c r="P58" s="79"/>
    </row>
    <row r="59" ht="12.75">
      <c r="P59" s="79"/>
    </row>
    <row r="60" ht="12.75">
      <c r="P60" s="79"/>
    </row>
    <row r="61" ht="12.75">
      <c r="P61" s="79"/>
    </row>
    <row r="62" ht="12.75">
      <c r="P62" s="79"/>
    </row>
    <row r="63" ht="12.75">
      <c r="P63" s="79"/>
    </row>
    <row r="64" ht="12.75">
      <c r="P64" s="79"/>
    </row>
    <row r="65" ht="12.75">
      <c r="P65" s="79"/>
    </row>
    <row r="66" ht="12.75">
      <c r="P66" s="79"/>
    </row>
    <row r="67" ht="12.75">
      <c r="P67" s="79"/>
    </row>
    <row r="68" ht="12.75">
      <c r="P68" s="79"/>
    </row>
    <row r="69" ht="12.75">
      <c r="P69" s="79"/>
    </row>
    <row r="70" ht="12.75">
      <c r="P70" s="79"/>
    </row>
    <row r="71" ht="12.75">
      <c r="P71" s="79"/>
    </row>
    <row r="72" ht="12.75">
      <c r="P72" s="79"/>
    </row>
    <row r="73" ht="12.75">
      <c r="P73" s="79"/>
    </row>
    <row r="74" ht="12.75">
      <c r="P74" s="79"/>
    </row>
    <row r="75" ht="12.75">
      <c r="P75" s="79"/>
    </row>
    <row r="76" ht="12.75">
      <c r="P76" s="79"/>
    </row>
    <row r="77" ht="12.75">
      <c r="P77" s="79"/>
    </row>
    <row r="78" ht="12.75">
      <c r="P78" s="79"/>
    </row>
    <row r="79" ht="12.75">
      <c r="P79" s="79"/>
    </row>
    <row r="80" ht="12.75">
      <c r="P80" s="79"/>
    </row>
    <row r="81" ht="12.75">
      <c r="P81" s="79"/>
    </row>
    <row r="82" ht="12.75">
      <c r="P82" s="79"/>
    </row>
    <row r="83" ht="12.75">
      <c r="P83" s="79"/>
    </row>
  </sheetData>
  <sheetProtection/>
  <hyperlinks>
    <hyperlink ref="E35" r:id="rId1" display="http://kansalaisen.karttapaikka.fi/linkki?scale=8000&amp;text=Pitk%C3%A4j%C3%A4rvi+%28Krootila%29&amp;srs=EPSG%3A3067&amp;y=6668667&amp;mode=rasta&amp;x=283054&amp;lang=fi"/>
    <hyperlink ref="E27" r:id="rId2" display="http://kansalaisen.karttapaikka.fi/linkki?scale=8000&amp;text=Liljaj%C3%A4rvi+%28pyh%C3%A4joki%29&amp;srs=EPSG%3A3067&amp;y=6669235&amp;mode=rasta&amp;x=283266&amp;lang=fi"/>
    <hyperlink ref="E11" r:id="rId3" display="http://kansalaisen.karttapaikka.fi/linkki?scale=8000&amp;text=Kaitaj%C3%A4rvi&amp;srs=EPSG%3A3067&amp;y=6668833&amp;mode=rasta&amp;x=282484&amp;lang=fi"/>
    <hyperlink ref="E26" r:id="rId4" display="http://kansalaisen.karttapaikka.fi/linkki?scale=8000&amp;text=Liljaj%C3%A4rvi+%28Kestriki%29&amp;srs=EPSG%3A3067&amp;y=6669145&amp;mode=rasta&amp;x=282022&amp;lang=fi"/>
    <hyperlink ref="E17" r:id="rId5" display="http://kansalaisen.karttapaikka.fi/linkki?scale=8000&amp;text=Krailan+Pitk%C3%A4j%C3%A4rvi&amp;srs=EPSG%3A3067&amp;y=6668601&amp;mode=rasta&amp;x=281486&amp;lang=fi"/>
    <hyperlink ref="E53" r:id="rId6" display="http://kansalaisen.karttapaikka.fi/linkki?scale=8000&amp;text=Malarij%C3%A4rvi&amp;srs=EPSG%3A3067&amp;y=6667823&amp;mode=rasta&amp;x=282412&amp;lang=fi"/>
    <hyperlink ref="E43" r:id="rId7" display="http://kansalaisen.karttapaikka.fi/linkki?scale=8000&amp;text=Sy%C3%B6spotinj%C3%A4rvi&amp;srs=EPSG%3A3067&amp;y=6668829&amp;mode=rasta&amp;x=284602&amp;lang=fi"/>
    <hyperlink ref="E9" r:id="rId8" display="http://kansalaisen.karttapaikka.fi/linkki?scale=16000&amp;text=Ilolanlampi&amp;srs=EPSG%3A3067&amp;y=6671801&amp;mode=rasta&amp;x=283926&amp;lang=fi"/>
    <hyperlink ref="E4" r:id="rId9" display="http://kansalaisen.karttapaikka.fi/linkki?scale=16000&amp;text=Hamarj%C3%A4rvi+%28Isokuusto%29&amp;srs=EPSG%3A3067&amp;y=6670845&amp;mode=rasta&amp;x=283802&amp;lang=fi"/>
    <hyperlink ref="E44" r:id="rId10" display="http://kansalaisen.karttapaikka.fi/linkki?scale=16000&amp;text=V%C3%A4h%C3%A4j%C3%A4rvi+%28Ervastb%C3%B6le%29&amp;srs=EPSG%3A3067&amp;y=6670493&amp;mode=rasta&amp;x=281202&amp;lang=fi"/>
    <hyperlink ref="E8" r:id="rId11" display="http://kansalaisen.karttapaikka.fi/linkki?scale=16000&amp;text=Iilj%C3%A4rvi&amp;srs=EPSG%3A3067&amp;y=6669345&amp;mode=rasta&amp;x=284782&amp;lang=fi"/>
    <hyperlink ref="E41" r:id="rId12" display="http://kansalaisen.karttapaikka.fi/linkki?scale=16000&amp;text=Sahaj%C3%A4rvi+%28Latokartano%29&amp;srs=EPSG%3A3067&amp;y=6670551&amp;mode=rasta&amp;x=286038&amp;lang=fi"/>
    <hyperlink ref="E24" r:id="rId13" display="http://kansalaisen.karttapaikka.fi/linkki?scale=8000&amp;text=Levi%C3%A4j%C3%A4rvi&amp;srs=EPSG%3A3067&amp;y=6670701&amp;mode=rasta&amp;x=286438&amp;lang=fi"/>
    <hyperlink ref="E16" r:id="rId14" display="http://kansalaisen.karttapaikka.fi/linkki?scale=16000&amp;text=Kolmoisj%C3%A4rvet&amp;srs=EPSG%3A3067&amp;y=6669805&amp;mode=rasta&amp;x=282814&amp;lang=fi"/>
    <hyperlink ref="E49" r:id="rId15" display="https://asiointi.maanmittauslaitos.fi/karttapaikka/?share=customMarker&amp;n=6676147.134059494&amp;e=275496.9566911173&amp;title=Makarlanj%C3%A4rvi&amp;desc=&amp;zoom=9&amp;layers=%5B%7B%22id%22%3A2%2C%22opacity%22%3A100%7D%5D"/>
    <hyperlink ref="E3" r:id="rId16" display="https://asiointi.maanmittauslaitos.fi/karttapaikka/?share=customMarker&amp;n=6688276.6485747&amp;e=291792.7555259745&amp;title=Aimontaponlammi&amp;desc=&amp;zoom=10&amp;layers=%5B%7B%22id%22%3A2%2C%22opacity%22%3A100%7D%5D"/>
    <hyperlink ref="E5" r:id="rId17" display="https://asiointi.maanmittauslaitos.fi/karttapaikka/?share=customMarker&amp;n=6687294.248550285&amp;e=279303.15609970496&amp;title=Hamarij%C3%A4rvi&amp;desc=&amp;zoom=8&amp;layers=%5B%7B%22id%22%3A2%2C%22opacity%22%3A100%7D%5D"/>
    <hyperlink ref="E6" r:id="rId18" display="https://asiointi.maanmittauslaitos.fi/karttapaikka/?share=customMarker&amp;n=6675846.016640999&amp;e=288677.2019356357&amp;title=Hampj%C3%A4rvi&amp;desc=&amp;zoom=10&amp;layers=%5B%7B%22id%22%3A2%2C%22opacity%22%3A100%7D%5D"/>
    <hyperlink ref="E7" r:id="rId19" display="https://asiointi.maanmittauslaitos.fi/karttapaikka/?share=customMarker&amp;n=6673050.5721686855&amp;e=281620.99497274804&amp;title=H%C3%A4st%C3%B6nlampi&amp;desc=&amp;zoom=10&amp;layers=%5B%7B%22id%22%3A2%2C%22opacity%22%3A100%7D%5D"/>
    <hyperlink ref="E10" r:id="rId20" display="https://asiointi.maanmittauslaitos.fi/karttapaikka/?share=customMarker&amp;n=6674994.572321273&amp;e=290704.19443563866&amp;title=Jaarj%C3%A4rvi&amp;desc=&amp;zoom=10&amp;layers=%5B%7B%22id%22%3A2%2C%22opacity%22%3A100%7D%5D"/>
    <hyperlink ref="E12" r:id="rId21" display="https://asiointi.maanmittauslaitos.fi/karttapaikka/?share=customMarker&amp;n=6674312.972376205&amp;e=290392.19434408593&amp;title=Kaksnastinj%C3%A4rvet&amp;desc=&amp;zoom=11&amp;layers=%5B%7B%22id%22%3A2%2C%22opacity%22%3A100%7D%5D"/>
    <hyperlink ref="E13" r:id="rId22" display="https://asiointi.maanmittauslaitos.fi/karttapaikka/?share=customMarker&amp;n=6671097.281325017&amp;e=287550.29205729463&amp;title=Kalkutij%C3%A4rvi&amp;desc=&amp;zoom=9&amp;layers=%5B%7B%22id%22%3A2%2C%22opacity%22%3A100%7D%5D"/>
    <hyperlink ref="E14" r:id="rId23" display="https://asiointi.maanmittauslaitos.fi/karttapaikka/?share=customMarker&amp;n=6679822.814255906&amp;e=276964.8114183621&amp;title=Kirakanj%C3%A4rvi&amp;desc=&amp;zoom=9&amp;layers=%5B%7B%22id%22%3A2%2C%22opacity%22%3A100%7D%5D"/>
    <hyperlink ref="E18" r:id="rId24" display="https://asiointi.maanmittauslaitos.fi/karttapaikka/?share=customMarker&amp;n=6673904.067919889&amp;e=290924.3031186481&amp;title=Kuulij%C3%A4rvi&amp;desc=&amp;zoom=10&amp;layers=%5B%7B%22id%22%3A2%2C%22opacity%22%3A100%7D%5D"/>
    <hyperlink ref="E15" r:id="rId25" display="https://asiointi.maanmittauslaitos.fi/karttapaikka/?share=customMarker&amp;n=6679194.368036621&amp;e=296448.437&amp;title=Kollarinj%C3%A4rvi&amp;desc=&amp;zoom=10&amp;layers=%5B%7B%22id%22%3A2%2C%22opacity%22%3A100%7D%5D"/>
    <hyperlink ref="E19" r:id="rId26" display="https://asiointi.maanmittauslaitos.fi/karttapaikka/?share=customMarker&amp;n=6680979.968195312&amp;e=296099.6369816895&amp;title=Kyt%C3%B6m%C3%A4enj%C3%A4rvi&amp;desc=&amp;zoom=10&amp;layers=%5B%7B%22id%22%3A2%2C%22opacity%22%3A100%7D%5D"/>
    <hyperlink ref="E20" r:id="rId27" display="https://asiointi.maanmittauslaitos.fi/karttapaikka/?share=customMarker&amp;n=6688761.715600058&amp;e=289488.637350483&amp;title=K%C3%A4rmej%C3%A4rvi&amp;desc=&amp;zoom=9&amp;layers=%5B%7B%22id%22%3A2%2C%22opacity%22%3A100%7D%5D"/>
    <hyperlink ref="E22" r:id="rId28" display="https://asiointi.maanmittauslaitos.fi/karttapaikka/?share=customMarker&amp;n=6674936.480919084&amp;e=290189.7516126156&amp;title=Lehmij%C3%A4rvi&amp;desc=&amp;zoom=10&amp;layers=%5B%7B%22id%22%3A2%2C%22opacity%22%3A100%7D%5D"/>
    <hyperlink ref="E23" r:id="rId29" display="https://asiointi.maanmittauslaitos.fi/karttapaikka/?share=customMarker&amp;n=6680886.955668879&amp;e=290795.16951360413&amp;title=Lemunlampi&amp;desc=&amp;zoom=10&amp;layers=%5B%7B%22id%22%3A2%2C%22opacity%22%3A100%7D%5D"/>
    <hyperlink ref="E28" r:id="rId30" display="https://asiointi.maanmittauslaitos.fi/karttapaikka/?share=customMarker&amp;n=6676807.31624285&amp;e=287401.5241276555&amp;title=Lupajanj%C3%A4rvi&amp;desc=&amp;zoom=11&amp;layers=%5B%7B%22id%22%3A2%2C%22opacity%22%3A100%7D%5D"/>
    <hyperlink ref="E21" r:id="rId31" display="https://asiointi.maanmittauslaitos.fi/karttapaikka/?share=customMarker&amp;n=6690848.115330375&amp;e=283128.7233464055&amp;title=Lehmij%C3%A4rvi&amp;desc=&amp;zoom=9&amp;layers=%5B%7B%22id%22%3A2%2C%22opacity%22%3A100%7D%5D"/>
    <hyperlink ref="E48" r:id="rId32" display="https://asiointi.maanmittauslaitos.fi/karttapaikka/?share=customMarker&amp;n=6676119.810770581&amp;e=287894.4153125208&amp;title=Ymp%C3%A4rsj%C3%A4rvi&amp;desc=&amp;zoom=10&amp;layers=%5B%7B%22id%22%3A2%2C%22opacity%22%3A100%7D%5D"/>
    <hyperlink ref="E47" r:id="rId33" display="https://asiointi.maanmittauslaitos.fi/karttapaikka/?share=customMarker&amp;n=6679717.823553887&amp;e=276276.8165151076&amp;title=V%C3%A4h%C3%A4j%C3%A4rvi&amp;desc=&amp;zoom=10&amp;layers=%5B%7B%22id%22%3A2%2C%22opacity%22%3A100%7D%5D"/>
    <hyperlink ref="E46" r:id="rId34" display="https://asiointi.maanmittauslaitos.fi/karttapaikka/?share=customMarker&amp;n=6674796.554213028&amp;e=292246.95422646415&amp;title=V%C3%A4h%C3%A4j%C3%A4rvi&amp;desc=&amp;zoom=10&amp;layers=%5B%7B%22id%22%3A2%2C%22opacity%22%3A100%7D%5D"/>
    <hyperlink ref="E45" r:id="rId35" display="https://asiointi.maanmittauslaitos.fi/karttapaikka/?share=customMarker&amp;n=6685819.15631429&amp;e=282057.6894382642&amp;title=V%C3%A4h%C3%A4j%C3%A4rvi&amp;desc=&amp;zoom=9&amp;layers=%5B%7B%22id%22%3A2%2C%22opacity%22%3A100%7D%5D"/>
    <hyperlink ref="E36" r:id="rId36" display="https://asiointi.maanmittauslaitos.fi/karttapaikka/?share=customMarker&amp;n=6676155.730832181&amp;e=288142.71013425843&amp;title=Pitk%C3%A4j%C3%A4rvi&amp;desc=&amp;zoom=10&amp;layers=%5B%7B%22id%22%3A2%2C%22opacity%22%3A100%7D%5D"/>
    <hyperlink ref="E33" r:id="rId37" display="https://asiointi.maanmittauslaitos.fi/karttapaikka/?share=customMarker&amp;n=6673909.259408311&amp;e=289957.64299524703&amp;title=Naskalij%C3%A4rvi&amp;desc=&amp;zoom=10&amp;layers=%5B%7B%22id%22%3A2%2C%22opacity%22%3A100%7D%5D"/>
    <hyperlink ref="E31" r:id="rId38" display="https://asiointi.maanmittauslaitos.fi/karttapaikka/?share=customMarker&amp;n=6688651.6278983215&amp;e=286554.8587209494&amp;title=Myllylammi&amp;desc=&amp;zoom=10&amp;layers=%5B%7B%22id%22%3A2%2C%22opacity%22%3A100%7D%5D"/>
    <hyperlink ref="E54" r:id="rId39" display="https://asiointi.maanmittauslaitos.fi/karttapaikka/?share=customMarker&amp;n=6669224.408114324&amp;e=286395.7417376976&amp;title=Puontpy%C3%B6linj%C3%A4rvi&amp;desc=&amp;zoom=8&amp;layers=%5B%7B%22id%22%3A2%2C%22opacity%22%3A100%7D%5D"/>
    <hyperlink ref="E30" r:id="rId40" display="https://asiointi.maanmittauslaitos.fi/karttapaikka/?share=customMarker&amp;n=6670442.008242499&amp;e=282386.14176211174&amp;title=Mustaj%C3%A4rvi&amp;desc=&amp;zoom=9&amp;layers=%5B%7B%22id%22%3A2%2C%22opacity%22%3A100%7D%5D"/>
    <hyperlink ref="E34" r:id="rId41" display="https://asiointi.maanmittauslaitos.fi/karttapaikka/?share=customMarker&amp;n=6689471.715586358&amp;e=281916.47576055635&amp;title=Pajaj%C3%A4rvi&amp;desc=&amp;zoom=10&amp;layers=%5B%7B%22id%22%3A2%2C%22opacity%22%3A100%7D%5D"/>
    <hyperlink ref="E29" r:id="rId42" display="https://asiointi.maanmittauslaitos.fi/karttapaikka/?share=customMarker&amp;n=6682256.89590141&amp;e=274729.26059393666&amp;title=Matildanj%C3%A4rvi&amp;desc=&amp;zoom=10&amp;layers=%5B%7B%22id%22%3A2%2C%22opacity%22%3A100%7D%5D"/>
    <hyperlink ref="E25" r:id="rId43" display="https://asiointi.maanmittauslaitos.fi/karttapaikka/?share=customMarker&amp;n=6687992.679469144&amp;e=277771.32256360445&amp;title=Likoj%C3%A4rvi&amp;desc=&amp;zoom=9&amp;layers=%5B%7B%22id%22%3A2%2C%22opacity%22%3A100%7D%5D"/>
    <hyperlink ref="E37" r:id="rId44" display="https://asiointi.maanmittauslaitos.fi/karttapaikka/?share=customMarker&amp;n=6688709.179517346&amp;e=283064.96106408286&amp;title=Pitk%C3%A4j%C3%A4rvi&amp;desc=&amp;zoom=9&amp;layers=%5B%7B%22id%22%3A2%2C%22opacity%22%3A100%7D%5D"/>
    <hyperlink ref="E38" r:id="rId45" display="https://asiointi.maanmittauslaitos.fi/karttapaikka/?share=customMarker&amp;n=6690087.836929724&amp;e=285452.7026363129&amp;title=Pohjanj%C3%A4rvi&amp;desc=&amp;zoom=10&amp;layers=%5B%7B%22id%22%3A2%2C%22opacity%22%3A100%7D%5D"/>
    <hyperlink ref="E42" r:id="rId46" display="https://asiointi.maanmittauslaitos.fi/karttapaikka/?share=customMarker&amp;n=6685900.49057177&amp;e=277515.26839310053&amp;title=Sahaj%C3%A4rvi&amp;desc=&amp;zoom=9&amp;layers=%5B%7B%22id%22%3A2%2C%22opacity%22%3A100%7D%5D"/>
    <hyperlink ref="E39" r:id="rId47" display="https://asiointi.maanmittauslaitos.fi/karttapaikka/?share=customMarker&amp;n=6682650.60573368&amp;e=276899.10272502014&amp;title=Puolakkaj%C3%A4rvi&amp;desc=&amp;zoom=9&amp;layers=%5B%7B%22id%22%3A2%2C%22opacity%22%3A100%7D%5D"/>
    <hyperlink ref="E40" r:id="rId48" display="https://asiointi.maanmittauslaitos.fi/karttapaikka/?share=customMarker&amp;n=6673641.327773021&amp;e=291675.94478224514&amp;title=Saarenj%C3%A4rvi&amp;desc=&amp;zoom=9&amp;layers=%5B%7B%22id%22%3A2%2C%22opacity%22%3A100%7D%5D"/>
    <hyperlink ref="E32" r:id="rId49" display="https://asiointi.maanmittauslaitos.fi/karttapaikka/?share=customMarker&amp;n=6687083.782014405&amp;e=295728.7978116275&amp;title=Naarj%C3%A4rvi&amp;desc=&amp;zoom=8&amp;layers=%5B%7B%22id%22%3A2%2C%22opacity%22%3A100%7D%5D"/>
  </hyperlinks>
  <printOptions/>
  <pageMargins left="0.7" right="0.7" top="0.75" bottom="0.75" header="0.3" footer="0.3"/>
  <pageSetup orientation="portrait" paperSize="9"/>
  <legacyDrawing r:id="rId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121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21.57421875" style="0" bestFit="1" customWidth="1"/>
    <col min="2" max="2" width="11.57421875" style="0" bestFit="1" customWidth="1"/>
    <col min="3" max="3" width="10.421875" style="0" bestFit="1" customWidth="1"/>
    <col min="4" max="4" width="10.00390625" style="0" bestFit="1" customWidth="1"/>
    <col min="5" max="5" width="8.7109375" style="51" bestFit="1" customWidth="1"/>
    <col min="6" max="6" width="5.7109375" style="91" customWidth="1"/>
    <col min="7" max="7" width="15.57421875" style="51" bestFit="1" customWidth="1"/>
    <col min="8" max="8" width="5.00390625" style="33" customWidth="1"/>
    <col min="9" max="9" width="4.7109375" style="0" customWidth="1"/>
    <col min="10" max="10" width="5.00390625" style="0" customWidth="1"/>
    <col min="11" max="11" width="4.57421875" style="0" customWidth="1"/>
    <col min="12" max="16" width="3.7109375" style="0" customWidth="1"/>
    <col min="17" max="17" width="4.00390625" style="78" customWidth="1"/>
    <col min="18" max="19" width="5.00390625" style="0" customWidth="1"/>
    <col min="20" max="20" width="4.7109375" style="0" customWidth="1"/>
    <col min="21" max="21" width="5.57421875" style="0" customWidth="1"/>
    <col min="22" max="94" width="4.7109375" style="0" customWidth="1"/>
    <col min="95" max="95" width="13.140625" style="0" bestFit="1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90" t="s">
        <v>4</v>
      </c>
      <c r="G1" s="4" t="s">
        <v>5</v>
      </c>
      <c r="H1" s="1" t="s">
        <v>6</v>
      </c>
      <c r="I1" s="1"/>
      <c r="J1" s="2"/>
      <c r="K1" s="5"/>
      <c r="L1" s="6"/>
      <c r="M1" s="7" t="s">
        <v>7</v>
      </c>
      <c r="N1" s="8"/>
      <c r="O1" s="8"/>
      <c r="P1" s="80"/>
      <c r="Q1" s="9" t="s">
        <v>8</v>
      </c>
      <c r="R1" s="1"/>
      <c r="S1" s="1"/>
      <c r="T1" s="9" t="s">
        <v>9</v>
      </c>
      <c r="U1" s="1"/>
      <c r="V1" s="10" t="s">
        <v>10</v>
      </c>
      <c r="W1" s="11" t="s">
        <v>11</v>
      </c>
      <c r="X1" s="11" t="s">
        <v>12</v>
      </c>
      <c r="Y1" s="11" t="s">
        <v>13</v>
      </c>
      <c r="Z1" s="11" t="s">
        <v>14</v>
      </c>
      <c r="AA1" s="11" t="s">
        <v>15</v>
      </c>
      <c r="AB1" s="11" t="s">
        <v>16</v>
      </c>
      <c r="AC1" s="11" t="s">
        <v>17</v>
      </c>
      <c r="AD1" s="11" t="s">
        <v>18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23</v>
      </c>
      <c r="AJ1" s="11" t="s">
        <v>24</v>
      </c>
      <c r="AK1" s="11" t="s">
        <v>25</v>
      </c>
      <c r="AL1" s="11" t="s">
        <v>26</v>
      </c>
      <c r="AM1" s="11" t="s">
        <v>27</v>
      </c>
      <c r="AN1" s="11" t="s">
        <v>28</v>
      </c>
      <c r="AO1" s="11" t="s">
        <v>29</v>
      </c>
      <c r="AP1" s="11" t="s">
        <v>30</v>
      </c>
      <c r="AQ1" s="11" t="s">
        <v>31</v>
      </c>
      <c r="AR1" s="11" t="s">
        <v>32</v>
      </c>
      <c r="AS1" s="11" t="s">
        <v>33</v>
      </c>
      <c r="AT1" s="11" t="s">
        <v>34</v>
      </c>
      <c r="AU1" s="11" t="s">
        <v>35</v>
      </c>
      <c r="AV1" s="11" t="s">
        <v>36</v>
      </c>
      <c r="AW1" s="11" t="s">
        <v>37</v>
      </c>
      <c r="AX1" s="11" t="s">
        <v>38</v>
      </c>
      <c r="AY1" s="11" t="s">
        <v>39</v>
      </c>
      <c r="AZ1" s="11" t="s">
        <v>40</v>
      </c>
      <c r="BA1" s="11" t="s">
        <v>41</v>
      </c>
      <c r="BB1" s="11" t="s">
        <v>42</v>
      </c>
      <c r="BC1" s="11" t="s">
        <v>43</v>
      </c>
      <c r="BD1" s="11" t="s">
        <v>44</v>
      </c>
      <c r="BE1" s="11" t="s">
        <v>45</v>
      </c>
      <c r="BF1" s="11" t="s">
        <v>46</v>
      </c>
      <c r="BG1" s="11" t="s">
        <v>47</v>
      </c>
      <c r="BH1" s="11" t="s">
        <v>48</v>
      </c>
      <c r="BI1" s="11" t="s">
        <v>49</v>
      </c>
      <c r="BJ1" s="11" t="s">
        <v>50</v>
      </c>
      <c r="BK1" s="11" t="s">
        <v>51</v>
      </c>
      <c r="BL1" s="11" t="s">
        <v>52</v>
      </c>
      <c r="BM1" s="11" t="s">
        <v>53</v>
      </c>
      <c r="BN1" s="11" t="s">
        <v>54</v>
      </c>
      <c r="BO1" s="11" t="s">
        <v>55</v>
      </c>
      <c r="BP1" s="11" t="s">
        <v>56</v>
      </c>
      <c r="BQ1" s="11" t="s">
        <v>57</v>
      </c>
      <c r="BR1" s="11" t="s">
        <v>58</v>
      </c>
      <c r="BS1" s="11" t="s">
        <v>59</v>
      </c>
      <c r="BT1" s="11" t="s">
        <v>60</v>
      </c>
      <c r="BU1" s="11" t="s">
        <v>61</v>
      </c>
      <c r="BV1" s="11" t="s">
        <v>62</v>
      </c>
      <c r="BW1" s="11" t="s">
        <v>63</v>
      </c>
      <c r="BX1" s="11" t="s">
        <v>64</v>
      </c>
      <c r="BY1" s="11" t="s">
        <v>65</v>
      </c>
      <c r="BZ1" s="11" t="s">
        <v>66</v>
      </c>
      <c r="CA1" s="11" t="s">
        <v>67</v>
      </c>
      <c r="CB1" s="11" t="s">
        <v>68</v>
      </c>
      <c r="CC1" s="11" t="s">
        <v>69</v>
      </c>
      <c r="CD1" s="11" t="s">
        <v>70</v>
      </c>
      <c r="CE1" s="11" t="s">
        <v>71</v>
      </c>
      <c r="CF1" s="11" t="s">
        <v>72</v>
      </c>
      <c r="CG1" s="11" t="s">
        <v>73</v>
      </c>
      <c r="CH1" s="11" t="s">
        <v>74</v>
      </c>
      <c r="CI1" s="11" t="s">
        <v>75</v>
      </c>
      <c r="CJ1" s="11" t="s">
        <v>76</v>
      </c>
      <c r="CK1" s="11" t="s">
        <v>77</v>
      </c>
      <c r="CL1" s="11" t="s">
        <v>78</v>
      </c>
      <c r="CM1" s="11" t="s">
        <v>79</v>
      </c>
      <c r="CN1" s="11" t="s">
        <v>80</v>
      </c>
      <c r="CO1" s="11" t="s">
        <v>81</v>
      </c>
      <c r="CP1" s="12" t="s">
        <v>82</v>
      </c>
    </row>
    <row r="2" spans="1:94" s="62" customFormat="1" ht="89.25" thickBot="1">
      <c r="A2" s="53"/>
      <c r="B2" s="53"/>
      <c r="C2" s="53"/>
      <c r="D2" s="54"/>
      <c r="E2" s="55" t="s">
        <v>83</v>
      </c>
      <c r="F2" s="55" t="s">
        <v>84</v>
      </c>
      <c r="G2" s="56"/>
      <c r="H2" s="55" t="s">
        <v>85</v>
      </c>
      <c r="I2" s="55" t="s">
        <v>86</v>
      </c>
      <c r="J2" s="57" t="s">
        <v>87</v>
      </c>
      <c r="K2" s="55" t="s">
        <v>88</v>
      </c>
      <c r="L2" s="58" t="s">
        <v>89</v>
      </c>
      <c r="M2" s="59" t="s">
        <v>90</v>
      </c>
      <c r="N2" s="59" t="s">
        <v>91</v>
      </c>
      <c r="O2" s="59" t="s">
        <v>92</v>
      </c>
      <c r="P2" s="59" t="s">
        <v>93</v>
      </c>
      <c r="Q2" s="60" t="s">
        <v>94</v>
      </c>
      <c r="R2" s="55" t="s">
        <v>95</v>
      </c>
      <c r="S2" s="55" t="s">
        <v>96</v>
      </c>
      <c r="T2" s="60" t="s">
        <v>97</v>
      </c>
      <c r="U2" s="55" t="s">
        <v>98</v>
      </c>
      <c r="V2" s="60" t="s">
        <v>99</v>
      </c>
      <c r="W2" s="55" t="s">
        <v>100</v>
      </c>
      <c r="X2" s="55" t="s">
        <v>101</v>
      </c>
      <c r="Y2" s="61" t="s">
        <v>102</v>
      </c>
      <c r="Z2" s="61" t="s">
        <v>103</v>
      </c>
      <c r="AA2" s="61" t="s">
        <v>104</v>
      </c>
      <c r="AB2" s="55" t="s">
        <v>105</v>
      </c>
      <c r="AC2" s="55" t="s">
        <v>106</v>
      </c>
      <c r="AD2" s="55" t="s">
        <v>107</v>
      </c>
      <c r="AE2" s="55" t="s">
        <v>108</v>
      </c>
      <c r="AF2" s="55" t="s">
        <v>109</v>
      </c>
      <c r="AG2" s="55" t="s">
        <v>110</v>
      </c>
      <c r="AH2" s="55" t="s">
        <v>111</v>
      </c>
      <c r="AI2" s="55" t="s">
        <v>112</v>
      </c>
      <c r="AJ2" s="55" t="s">
        <v>113</v>
      </c>
      <c r="AK2" s="55" t="s">
        <v>114</v>
      </c>
      <c r="AL2" s="55" t="s">
        <v>115</v>
      </c>
      <c r="AM2" s="55" t="s">
        <v>116</v>
      </c>
      <c r="AN2" s="55" t="s">
        <v>117</v>
      </c>
      <c r="AO2" s="55" t="s">
        <v>118</v>
      </c>
      <c r="AP2" s="55" t="s">
        <v>119</v>
      </c>
      <c r="AQ2" s="55" t="s">
        <v>120</v>
      </c>
      <c r="AR2" s="55" t="s">
        <v>121</v>
      </c>
      <c r="AS2" s="55" t="s">
        <v>122</v>
      </c>
      <c r="AT2" s="55" t="s">
        <v>123</v>
      </c>
      <c r="AU2" s="61" t="s">
        <v>124</v>
      </c>
      <c r="AV2" s="61" t="s">
        <v>125</v>
      </c>
      <c r="AW2" s="55" t="s">
        <v>126</v>
      </c>
      <c r="AX2" s="55" t="s">
        <v>127</v>
      </c>
      <c r="AY2" s="55" t="s">
        <v>128</v>
      </c>
      <c r="AZ2" s="55" t="s">
        <v>129</v>
      </c>
      <c r="BA2" s="55" t="s">
        <v>130</v>
      </c>
      <c r="BB2" s="55" t="s">
        <v>131</v>
      </c>
      <c r="BC2" s="55" t="s">
        <v>132</v>
      </c>
      <c r="BD2" s="55" t="s">
        <v>133</v>
      </c>
      <c r="BE2" s="55" t="s">
        <v>134</v>
      </c>
      <c r="BF2" s="55" t="s">
        <v>135</v>
      </c>
      <c r="BG2" s="55" t="s">
        <v>136</v>
      </c>
      <c r="BH2" s="55" t="s">
        <v>137</v>
      </c>
      <c r="BI2" s="55" t="s">
        <v>138</v>
      </c>
      <c r="BJ2" s="55" t="s">
        <v>139</v>
      </c>
      <c r="BK2" s="55" t="s">
        <v>140</v>
      </c>
      <c r="BL2" s="55" t="s">
        <v>141</v>
      </c>
      <c r="BM2" s="55" t="s">
        <v>142</v>
      </c>
      <c r="BN2" s="55" t="s">
        <v>143</v>
      </c>
      <c r="BO2" s="55" t="s">
        <v>144</v>
      </c>
      <c r="BP2" s="55" t="s">
        <v>145</v>
      </c>
      <c r="BQ2" s="55" t="s">
        <v>146</v>
      </c>
      <c r="BR2" s="55" t="s">
        <v>147</v>
      </c>
      <c r="BS2" s="55" t="s">
        <v>148</v>
      </c>
      <c r="BT2" s="55" t="s">
        <v>149</v>
      </c>
      <c r="BU2" s="55" t="s">
        <v>150</v>
      </c>
      <c r="BV2" s="55" t="s">
        <v>151</v>
      </c>
      <c r="BW2" s="55" t="s">
        <v>152</v>
      </c>
      <c r="BX2" s="55" t="s">
        <v>153</v>
      </c>
      <c r="BY2" s="55" t="s">
        <v>154</v>
      </c>
      <c r="BZ2" s="55" t="s">
        <v>155</v>
      </c>
      <c r="CA2" s="55" t="s">
        <v>156</v>
      </c>
      <c r="CB2" s="55" t="s">
        <v>157</v>
      </c>
      <c r="CC2" s="55" t="s">
        <v>158</v>
      </c>
      <c r="CD2" s="55" t="s">
        <v>159</v>
      </c>
      <c r="CE2" s="55" t="s">
        <v>160</v>
      </c>
      <c r="CF2" s="55" t="s">
        <v>161</v>
      </c>
      <c r="CG2" s="55" t="s">
        <v>162</v>
      </c>
      <c r="CH2" s="55" t="s">
        <v>163</v>
      </c>
      <c r="CI2" s="55" t="s">
        <v>164</v>
      </c>
      <c r="CJ2" s="55" t="s">
        <v>165</v>
      </c>
      <c r="CK2" s="55" t="s">
        <v>166</v>
      </c>
      <c r="CL2" s="55" t="s">
        <v>167</v>
      </c>
      <c r="CM2" s="55" t="s">
        <v>168</v>
      </c>
      <c r="CN2" s="55" t="s">
        <v>169</v>
      </c>
      <c r="CO2" s="55" t="s">
        <v>170</v>
      </c>
      <c r="CP2" s="57" t="s">
        <v>171</v>
      </c>
    </row>
    <row r="3" spans="1:94" ht="12.75">
      <c r="A3" s="13" t="s">
        <v>283</v>
      </c>
      <c r="B3" t="s">
        <v>284</v>
      </c>
      <c r="C3" s="13" t="s">
        <v>174</v>
      </c>
      <c r="D3" s="34" t="s">
        <v>285</v>
      </c>
      <c r="E3" s="31" t="s">
        <v>286</v>
      </c>
      <c r="G3" s="16"/>
      <c r="H3" s="13">
        <v>16</v>
      </c>
      <c r="I3">
        <v>0.3</v>
      </c>
      <c r="J3" s="14">
        <f aca="true" t="shared" si="0" ref="J3:J24">H3+I3</f>
        <v>16.3</v>
      </c>
      <c r="K3">
        <v>2.1</v>
      </c>
      <c r="L3" s="20"/>
      <c r="M3" s="21">
        <v>1</v>
      </c>
      <c r="N3" s="21">
        <v>3</v>
      </c>
      <c r="O3" s="21">
        <v>0</v>
      </c>
      <c r="P3" s="79">
        <v>0</v>
      </c>
      <c r="Q3" s="23">
        <v>1</v>
      </c>
      <c r="R3">
        <v>8</v>
      </c>
      <c r="S3">
        <f aca="true" t="shared" si="1" ref="S3:S24">Q3+R3</f>
        <v>9</v>
      </c>
      <c r="T3" s="23">
        <f aca="true" t="shared" si="2" ref="T3:T24">SUM(V3:Z3,AC3:AS3,BB3:BC3)</f>
        <v>0</v>
      </c>
      <c r="U3">
        <f aca="true" t="shared" si="3" ref="U3:U24">T3*100/H3</f>
        <v>0</v>
      </c>
      <c r="V3" s="23"/>
      <c r="CP3" s="14"/>
    </row>
    <row r="4" spans="1:94" ht="12.75">
      <c r="A4" s="13" t="s">
        <v>287</v>
      </c>
      <c r="B4" t="s">
        <v>288</v>
      </c>
      <c r="C4" s="13" t="s">
        <v>174</v>
      </c>
      <c r="D4" s="34" t="s">
        <v>285</v>
      </c>
      <c r="E4" s="31" t="s">
        <v>289</v>
      </c>
      <c r="G4" s="16"/>
      <c r="H4" s="13">
        <v>4.9</v>
      </c>
      <c r="J4" s="14">
        <f t="shared" si="0"/>
        <v>4.9</v>
      </c>
      <c r="K4">
        <v>1.4</v>
      </c>
      <c r="L4" s="20"/>
      <c r="M4" s="21">
        <v>0</v>
      </c>
      <c r="N4" s="21">
        <v>3</v>
      </c>
      <c r="O4" s="21">
        <v>1</v>
      </c>
      <c r="P4" s="79">
        <v>0</v>
      </c>
      <c r="Q4" s="82">
        <v>0</v>
      </c>
      <c r="R4" s="22">
        <v>4</v>
      </c>
      <c r="S4">
        <f t="shared" si="1"/>
        <v>4</v>
      </c>
      <c r="T4" s="23">
        <f t="shared" si="2"/>
        <v>0</v>
      </c>
      <c r="U4">
        <f t="shared" si="3"/>
        <v>0</v>
      </c>
      <c r="V4" s="23"/>
      <c r="CP4" s="14"/>
    </row>
    <row r="5" spans="1:94" ht="12.75">
      <c r="A5" s="13" t="s">
        <v>290</v>
      </c>
      <c r="B5" t="s">
        <v>291</v>
      </c>
      <c r="C5" s="13" t="s">
        <v>174</v>
      </c>
      <c r="D5" s="34" t="s">
        <v>285</v>
      </c>
      <c r="E5" s="31" t="s">
        <v>292</v>
      </c>
      <c r="F5" s="91">
        <v>2010</v>
      </c>
      <c r="G5" s="27" t="s">
        <v>186</v>
      </c>
      <c r="H5" s="13">
        <v>14.7</v>
      </c>
      <c r="J5" s="14">
        <f t="shared" si="0"/>
        <v>14.7</v>
      </c>
      <c r="K5">
        <v>2.7</v>
      </c>
      <c r="L5" s="28" t="s">
        <v>181</v>
      </c>
      <c r="M5" s="21">
        <v>0</v>
      </c>
      <c r="N5" s="21">
        <v>3</v>
      </c>
      <c r="O5" s="21">
        <v>1</v>
      </c>
      <c r="P5" s="79">
        <v>0</v>
      </c>
      <c r="Q5" s="82">
        <v>0</v>
      </c>
      <c r="R5" s="22">
        <v>0</v>
      </c>
      <c r="S5">
        <f t="shared" si="1"/>
        <v>0</v>
      </c>
      <c r="T5" s="23">
        <f t="shared" si="2"/>
        <v>2</v>
      </c>
      <c r="U5" s="24">
        <f t="shared" si="3"/>
        <v>13.60544217687075</v>
      </c>
      <c r="V5" s="23">
        <v>1</v>
      </c>
      <c r="AC5">
        <v>1</v>
      </c>
      <c r="CP5" s="14"/>
    </row>
    <row r="6" spans="1:94" ht="12.75">
      <c r="A6" s="13" t="s">
        <v>293</v>
      </c>
      <c r="B6" t="s">
        <v>294</v>
      </c>
      <c r="C6" s="13" t="s">
        <v>174</v>
      </c>
      <c r="D6" s="34" t="s">
        <v>285</v>
      </c>
      <c r="E6" s="31" t="s">
        <v>295</v>
      </c>
      <c r="F6" s="91">
        <v>2003</v>
      </c>
      <c r="G6" s="27" t="s">
        <v>231</v>
      </c>
      <c r="H6" s="13">
        <v>2.4</v>
      </c>
      <c r="J6" s="14">
        <f t="shared" si="0"/>
        <v>2.4</v>
      </c>
      <c r="K6">
        <v>0.7</v>
      </c>
      <c r="L6" s="28" t="s">
        <v>187</v>
      </c>
      <c r="M6">
        <v>0</v>
      </c>
      <c r="N6">
        <v>1</v>
      </c>
      <c r="O6">
        <v>3</v>
      </c>
      <c r="P6" s="79">
        <v>0</v>
      </c>
      <c r="Q6" s="23">
        <v>0</v>
      </c>
      <c r="R6">
        <v>2</v>
      </c>
      <c r="S6">
        <f t="shared" si="1"/>
        <v>2</v>
      </c>
      <c r="T6" s="23">
        <f t="shared" si="2"/>
        <v>0</v>
      </c>
      <c r="U6">
        <f t="shared" si="3"/>
        <v>0</v>
      </c>
      <c r="V6" s="23"/>
      <c r="CK6">
        <v>1</v>
      </c>
      <c r="CP6" s="14"/>
    </row>
    <row r="7" spans="1:94" ht="12.75">
      <c r="A7" s="13" t="s">
        <v>296</v>
      </c>
      <c r="B7" t="s">
        <v>297</v>
      </c>
      <c r="C7" s="13" t="s">
        <v>174</v>
      </c>
      <c r="D7" s="34" t="s">
        <v>285</v>
      </c>
      <c r="E7" s="31" t="s">
        <v>298</v>
      </c>
      <c r="F7" s="91">
        <v>2003</v>
      </c>
      <c r="G7" s="16" t="s">
        <v>299</v>
      </c>
      <c r="H7" s="13">
        <v>5.7</v>
      </c>
      <c r="I7">
        <v>3.6</v>
      </c>
      <c r="J7" s="14">
        <f t="shared" si="0"/>
        <v>9.3</v>
      </c>
      <c r="K7" s="29">
        <v>1.3</v>
      </c>
      <c r="L7" s="20" t="s">
        <v>187</v>
      </c>
      <c r="M7" s="21">
        <v>1</v>
      </c>
      <c r="N7" s="21">
        <v>3</v>
      </c>
      <c r="O7" s="21">
        <v>0</v>
      </c>
      <c r="P7" s="79">
        <v>0</v>
      </c>
      <c r="Q7" s="82">
        <v>1</v>
      </c>
      <c r="R7" s="22">
        <v>0</v>
      </c>
      <c r="S7">
        <f t="shared" si="1"/>
        <v>1</v>
      </c>
      <c r="T7" s="23">
        <f t="shared" si="2"/>
        <v>2</v>
      </c>
      <c r="U7" s="24">
        <f t="shared" si="3"/>
        <v>35.08771929824561</v>
      </c>
      <c r="V7" s="23"/>
      <c r="AC7">
        <v>1</v>
      </c>
      <c r="AL7">
        <v>1</v>
      </c>
      <c r="AX7">
        <v>1</v>
      </c>
      <c r="BI7">
        <v>1</v>
      </c>
      <c r="CI7">
        <v>1</v>
      </c>
      <c r="CM7">
        <v>1</v>
      </c>
      <c r="CP7" s="14"/>
    </row>
    <row r="8" spans="1:94" ht="12.75">
      <c r="A8" s="13" t="s">
        <v>300</v>
      </c>
      <c r="B8" t="s">
        <v>297</v>
      </c>
      <c r="C8" s="13" t="s">
        <v>174</v>
      </c>
      <c r="D8" s="34" t="s">
        <v>285</v>
      </c>
      <c r="E8" s="31" t="s">
        <v>301</v>
      </c>
      <c r="F8" s="91">
        <v>2014</v>
      </c>
      <c r="G8" s="27" t="s">
        <v>231</v>
      </c>
      <c r="H8" s="13">
        <v>4.8</v>
      </c>
      <c r="I8">
        <v>0.6</v>
      </c>
      <c r="J8" s="14">
        <f t="shared" si="0"/>
        <v>5.3999999999999995</v>
      </c>
      <c r="K8">
        <v>1.3</v>
      </c>
      <c r="L8" s="28" t="s">
        <v>181</v>
      </c>
      <c r="M8" s="21">
        <v>0</v>
      </c>
      <c r="N8" s="21">
        <v>4</v>
      </c>
      <c r="O8" s="21">
        <v>0</v>
      </c>
      <c r="P8" s="79">
        <v>0</v>
      </c>
      <c r="Q8" s="82">
        <v>0</v>
      </c>
      <c r="R8" s="22">
        <v>0</v>
      </c>
      <c r="S8">
        <f t="shared" si="1"/>
        <v>0</v>
      </c>
      <c r="T8" s="23">
        <f t="shared" si="2"/>
        <v>0</v>
      </c>
      <c r="U8">
        <f t="shared" si="3"/>
        <v>0</v>
      </c>
      <c r="V8" s="23"/>
      <c r="CP8" s="14"/>
    </row>
    <row r="9" spans="1:94" ht="12.75">
      <c r="A9" s="13" t="s">
        <v>302</v>
      </c>
      <c r="B9" t="s">
        <v>303</v>
      </c>
      <c r="C9" s="13" t="s">
        <v>174</v>
      </c>
      <c r="D9" s="34" t="s">
        <v>285</v>
      </c>
      <c r="E9" s="31" t="s">
        <v>304</v>
      </c>
      <c r="F9" s="91">
        <v>2010</v>
      </c>
      <c r="G9" s="27" t="s">
        <v>186</v>
      </c>
      <c r="H9" s="13">
        <v>0.9</v>
      </c>
      <c r="J9" s="14">
        <f t="shared" si="0"/>
        <v>0.9</v>
      </c>
      <c r="K9" s="30">
        <v>0.37</v>
      </c>
      <c r="L9" s="28" t="s">
        <v>187</v>
      </c>
      <c r="M9">
        <v>0</v>
      </c>
      <c r="N9">
        <v>1</v>
      </c>
      <c r="O9">
        <v>3</v>
      </c>
      <c r="P9" s="79">
        <v>0</v>
      </c>
      <c r="Q9" s="23">
        <v>0</v>
      </c>
      <c r="R9">
        <v>0</v>
      </c>
      <c r="S9">
        <f t="shared" si="1"/>
        <v>0</v>
      </c>
      <c r="T9" s="23">
        <f t="shared" si="2"/>
        <v>1</v>
      </c>
      <c r="U9" s="24">
        <f t="shared" si="3"/>
        <v>111.11111111111111</v>
      </c>
      <c r="V9" s="23"/>
      <c r="AL9">
        <v>1</v>
      </c>
      <c r="CP9" s="14"/>
    </row>
    <row r="10" spans="1:94" ht="12.75">
      <c r="A10" s="13" t="s">
        <v>305</v>
      </c>
      <c r="B10" t="s">
        <v>291</v>
      </c>
      <c r="C10" s="13" t="s">
        <v>174</v>
      </c>
      <c r="D10" s="34" t="s">
        <v>285</v>
      </c>
      <c r="E10" s="31" t="s">
        <v>306</v>
      </c>
      <c r="G10" s="16"/>
      <c r="H10" s="13">
        <v>0.36</v>
      </c>
      <c r="J10" s="14">
        <f t="shared" si="0"/>
        <v>0.36</v>
      </c>
      <c r="K10">
        <v>0.25</v>
      </c>
      <c r="L10" s="20"/>
      <c r="M10" s="21">
        <v>0</v>
      </c>
      <c r="N10" s="21">
        <v>0</v>
      </c>
      <c r="O10" s="21">
        <v>4</v>
      </c>
      <c r="P10" s="79">
        <v>0</v>
      </c>
      <c r="Q10" s="82">
        <v>0</v>
      </c>
      <c r="R10" s="22">
        <v>0</v>
      </c>
      <c r="S10">
        <f t="shared" si="1"/>
        <v>0</v>
      </c>
      <c r="T10" s="23">
        <f t="shared" si="2"/>
        <v>0</v>
      </c>
      <c r="U10">
        <f t="shared" si="3"/>
        <v>0</v>
      </c>
      <c r="V10" s="23"/>
      <c r="CP10" s="14"/>
    </row>
    <row r="11" spans="1:94" ht="12.75">
      <c r="A11" s="13" t="s">
        <v>305</v>
      </c>
      <c r="B11" t="s">
        <v>303</v>
      </c>
      <c r="C11" s="13" t="s">
        <v>174</v>
      </c>
      <c r="D11" s="34" t="s">
        <v>285</v>
      </c>
      <c r="E11" s="31" t="s">
        <v>307</v>
      </c>
      <c r="G11" s="16"/>
      <c r="H11" s="13">
        <v>0.14</v>
      </c>
      <c r="J11" s="14">
        <f t="shared" si="0"/>
        <v>0.14</v>
      </c>
      <c r="K11">
        <v>0.2</v>
      </c>
      <c r="L11" s="20"/>
      <c r="M11">
        <v>0</v>
      </c>
      <c r="N11">
        <v>2</v>
      </c>
      <c r="O11">
        <v>2</v>
      </c>
      <c r="P11" s="79">
        <v>0</v>
      </c>
      <c r="Q11" s="23">
        <v>0</v>
      </c>
      <c r="R11">
        <v>0</v>
      </c>
      <c r="S11">
        <f t="shared" si="1"/>
        <v>0</v>
      </c>
      <c r="T11" s="23">
        <f t="shared" si="2"/>
        <v>0</v>
      </c>
      <c r="U11">
        <f t="shared" si="3"/>
        <v>0</v>
      </c>
      <c r="V11" s="23"/>
      <c r="CP11" s="14"/>
    </row>
    <row r="12" spans="1:94" ht="12.75">
      <c r="A12" s="13" t="s">
        <v>308</v>
      </c>
      <c r="B12" t="s">
        <v>309</v>
      </c>
      <c r="C12" s="13" t="s">
        <v>174</v>
      </c>
      <c r="D12" s="34" t="s">
        <v>285</v>
      </c>
      <c r="E12" s="31" t="s">
        <v>310</v>
      </c>
      <c r="G12" s="16"/>
      <c r="H12" s="13">
        <v>0.42</v>
      </c>
      <c r="J12" s="14">
        <f t="shared" si="0"/>
        <v>0.42</v>
      </c>
      <c r="K12">
        <v>0.27</v>
      </c>
      <c r="L12" s="20"/>
      <c r="M12">
        <v>3</v>
      </c>
      <c r="N12">
        <v>1</v>
      </c>
      <c r="O12">
        <v>0</v>
      </c>
      <c r="P12" s="79">
        <v>0</v>
      </c>
      <c r="Q12" s="23">
        <v>1</v>
      </c>
      <c r="R12">
        <v>0</v>
      </c>
      <c r="S12">
        <f t="shared" si="1"/>
        <v>1</v>
      </c>
      <c r="T12" s="23">
        <f t="shared" si="2"/>
        <v>0</v>
      </c>
      <c r="U12">
        <f t="shared" si="3"/>
        <v>0</v>
      </c>
      <c r="V12" s="23"/>
      <c r="CP12" s="14"/>
    </row>
    <row r="13" spans="1:94" ht="12.75">
      <c r="A13" s="13" t="s">
        <v>311</v>
      </c>
      <c r="C13" s="13" t="s">
        <v>174</v>
      </c>
      <c r="D13" s="34" t="s">
        <v>285</v>
      </c>
      <c r="E13" s="31" t="s">
        <v>312</v>
      </c>
      <c r="F13" s="91">
        <v>2008</v>
      </c>
      <c r="G13" s="27" t="s">
        <v>313</v>
      </c>
      <c r="H13" s="13">
        <v>531</v>
      </c>
      <c r="I13" s="13">
        <v>7</v>
      </c>
      <c r="J13" s="14">
        <f t="shared" si="0"/>
        <v>538</v>
      </c>
      <c r="K13" s="35">
        <v>43.9</v>
      </c>
      <c r="L13" s="28" t="s">
        <v>181</v>
      </c>
      <c r="M13">
        <v>2</v>
      </c>
      <c r="N13">
        <v>2</v>
      </c>
      <c r="O13">
        <v>0</v>
      </c>
      <c r="P13" s="79">
        <v>0</v>
      </c>
      <c r="Q13" s="23">
        <v>38</v>
      </c>
      <c r="R13">
        <v>242</v>
      </c>
      <c r="S13">
        <f t="shared" si="1"/>
        <v>280</v>
      </c>
      <c r="T13" s="23">
        <f t="shared" si="2"/>
        <v>88</v>
      </c>
      <c r="U13">
        <f t="shared" si="3"/>
        <v>16.572504708097927</v>
      </c>
      <c r="V13" s="23"/>
      <c r="W13">
        <v>20</v>
      </c>
      <c r="X13">
        <v>1</v>
      </c>
      <c r="AB13">
        <v>1</v>
      </c>
      <c r="AC13">
        <v>22</v>
      </c>
      <c r="AD13">
        <v>14</v>
      </c>
      <c r="AG13">
        <v>2</v>
      </c>
      <c r="AL13">
        <v>19</v>
      </c>
      <c r="AQ13">
        <v>6</v>
      </c>
      <c r="AS13">
        <v>2</v>
      </c>
      <c r="AX13">
        <v>1</v>
      </c>
      <c r="BC13">
        <v>2</v>
      </c>
      <c r="BI13">
        <v>1</v>
      </c>
      <c r="BK13">
        <v>18</v>
      </c>
      <c r="BP13">
        <v>8</v>
      </c>
      <c r="BQ13">
        <v>37</v>
      </c>
      <c r="BS13">
        <v>60</v>
      </c>
      <c r="BT13">
        <v>10</v>
      </c>
      <c r="CP13" s="14"/>
    </row>
    <row r="14" spans="1:94" ht="12.75">
      <c r="A14" s="13" t="s">
        <v>314</v>
      </c>
      <c r="B14" t="s">
        <v>291</v>
      </c>
      <c r="C14" s="13" t="s">
        <v>174</v>
      </c>
      <c r="D14" s="34" t="s">
        <v>285</v>
      </c>
      <c r="E14" s="31" t="s">
        <v>315</v>
      </c>
      <c r="G14" s="16"/>
      <c r="H14" s="13">
        <v>0.06</v>
      </c>
      <c r="I14">
        <v>0.09</v>
      </c>
      <c r="J14" s="14">
        <f t="shared" si="0"/>
        <v>0.15</v>
      </c>
      <c r="K14">
        <v>0.1</v>
      </c>
      <c r="L14" s="20"/>
      <c r="M14">
        <v>0</v>
      </c>
      <c r="N14">
        <v>0</v>
      </c>
      <c r="O14">
        <v>3</v>
      </c>
      <c r="P14" s="79">
        <v>0</v>
      </c>
      <c r="Q14" s="23">
        <v>0</v>
      </c>
      <c r="R14">
        <v>0</v>
      </c>
      <c r="S14">
        <f t="shared" si="1"/>
        <v>0</v>
      </c>
      <c r="T14" s="23">
        <f t="shared" si="2"/>
        <v>0</v>
      </c>
      <c r="U14">
        <f t="shared" si="3"/>
        <v>0</v>
      </c>
      <c r="V14" s="23"/>
      <c r="CP14" s="14"/>
    </row>
    <row r="15" spans="1:94" ht="12.75">
      <c r="A15" s="13" t="s">
        <v>316</v>
      </c>
      <c r="B15" t="s">
        <v>294</v>
      </c>
      <c r="C15" s="13" t="s">
        <v>174</v>
      </c>
      <c r="D15" s="34" t="s">
        <v>285</v>
      </c>
      <c r="E15" s="31" t="s">
        <v>317</v>
      </c>
      <c r="G15" s="16"/>
      <c r="H15" s="13">
        <v>1.8</v>
      </c>
      <c r="J15" s="14">
        <f t="shared" si="0"/>
        <v>1.8</v>
      </c>
      <c r="K15">
        <v>0.6</v>
      </c>
      <c r="L15" s="20"/>
      <c r="M15">
        <v>0</v>
      </c>
      <c r="N15">
        <v>0</v>
      </c>
      <c r="O15">
        <v>4</v>
      </c>
      <c r="P15" s="79">
        <v>0</v>
      </c>
      <c r="Q15" s="23">
        <v>0</v>
      </c>
      <c r="R15">
        <v>0</v>
      </c>
      <c r="S15">
        <f t="shared" si="1"/>
        <v>0</v>
      </c>
      <c r="T15" s="23">
        <f t="shared" si="2"/>
        <v>0</v>
      </c>
      <c r="U15">
        <f t="shared" si="3"/>
        <v>0</v>
      </c>
      <c r="V15" s="23"/>
      <c r="CP15" s="14"/>
    </row>
    <row r="16" spans="1:94" ht="12.75">
      <c r="A16" s="13" t="s">
        <v>318</v>
      </c>
      <c r="B16" t="s">
        <v>291</v>
      </c>
      <c r="C16" s="13" t="s">
        <v>174</v>
      </c>
      <c r="D16" s="34" t="s">
        <v>285</v>
      </c>
      <c r="E16" s="31" t="s">
        <v>319</v>
      </c>
      <c r="F16" s="91">
        <v>2010</v>
      </c>
      <c r="G16" s="27" t="s">
        <v>186</v>
      </c>
      <c r="H16" s="13">
        <v>22</v>
      </c>
      <c r="J16" s="14">
        <f t="shared" si="0"/>
        <v>22</v>
      </c>
      <c r="K16">
        <v>3.8</v>
      </c>
      <c r="L16" s="20" t="s">
        <v>199</v>
      </c>
      <c r="M16">
        <v>0</v>
      </c>
      <c r="N16">
        <v>3</v>
      </c>
      <c r="O16">
        <v>1</v>
      </c>
      <c r="P16" s="79">
        <v>0</v>
      </c>
      <c r="Q16" s="23">
        <v>0</v>
      </c>
      <c r="R16">
        <v>0</v>
      </c>
      <c r="S16">
        <f t="shared" si="1"/>
        <v>0</v>
      </c>
      <c r="T16" s="23">
        <f t="shared" si="2"/>
        <v>1</v>
      </c>
      <c r="U16" s="24">
        <f t="shared" si="3"/>
        <v>4.545454545454546</v>
      </c>
      <c r="V16" s="23">
        <v>1</v>
      </c>
      <c r="BI16">
        <v>1</v>
      </c>
      <c r="BK16">
        <v>1</v>
      </c>
      <c r="BQ16">
        <v>1</v>
      </c>
      <c r="CP16" s="14"/>
    </row>
    <row r="17" spans="1:94" ht="12.75">
      <c r="A17" s="13" t="s">
        <v>320</v>
      </c>
      <c r="B17" t="s">
        <v>291</v>
      </c>
      <c r="C17" s="13" t="s">
        <v>174</v>
      </c>
      <c r="D17" s="34" t="s">
        <v>285</v>
      </c>
      <c r="E17" s="31" t="s">
        <v>321</v>
      </c>
      <c r="F17" s="91">
        <v>2010</v>
      </c>
      <c r="G17" s="27" t="s">
        <v>186</v>
      </c>
      <c r="H17" s="13">
        <v>6</v>
      </c>
      <c r="J17" s="14">
        <f t="shared" si="0"/>
        <v>6</v>
      </c>
      <c r="K17">
        <v>2</v>
      </c>
      <c r="L17" s="20" t="s">
        <v>181</v>
      </c>
      <c r="M17">
        <v>0</v>
      </c>
      <c r="N17">
        <v>2</v>
      </c>
      <c r="O17">
        <v>2</v>
      </c>
      <c r="P17" s="79">
        <v>0</v>
      </c>
      <c r="Q17" s="23">
        <v>0</v>
      </c>
      <c r="R17">
        <v>0</v>
      </c>
      <c r="S17">
        <f t="shared" si="1"/>
        <v>0</v>
      </c>
      <c r="T17" s="23">
        <f t="shared" si="2"/>
        <v>3</v>
      </c>
      <c r="U17">
        <f t="shared" si="3"/>
        <v>50</v>
      </c>
      <c r="V17" s="23">
        <v>1</v>
      </c>
      <c r="AC17">
        <v>1</v>
      </c>
      <c r="AD17">
        <v>1</v>
      </c>
      <c r="CP17" s="14"/>
    </row>
    <row r="18" spans="1:94" ht="12.75">
      <c r="A18" s="13" t="s">
        <v>322</v>
      </c>
      <c r="B18" t="s">
        <v>291</v>
      </c>
      <c r="C18" s="13" t="s">
        <v>174</v>
      </c>
      <c r="D18" s="34" t="s">
        <v>285</v>
      </c>
      <c r="E18" s="31" t="s">
        <v>323</v>
      </c>
      <c r="F18" s="91">
        <v>2010</v>
      </c>
      <c r="G18" s="27" t="s">
        <v>186</v>
      </c>
      <c r="H18" s="13">
        <v>2.8</v>
      </c>
      <c r="J18" s="14">
        <f t="shared" si="0"/>
        <v>2.8</v>
      </c>
      <c r="K18">
        <v>1</v>
      </c>
      <c r="L18" s="20" t="s">
        <v>199</v>
      </c>
      <c r="M18">
        <v>0</v>
      </c>
      <c r="N18">
        <v>4</v>
      </c>
      <c r="O18">
        <v>0</v>
      </c>
      <c r="P18" s="79">
        <v>0</v>
      </c>
      <c r="Q18" s="23">
        <v>0</v>
      </c>
      <c r="R18">
        <v>0</v>
      </c>
      <c r="S18">
        <f t="shared" si="1"/>
        <v>0</v>
      </c>
      <c r="T18" s="23">
        <f t="shared" si="2"/>
        <v>3</v>
      </c>
      <c r="U18" s="24">
        <f t="shared" si="3"/>
        <v>107.14285714285715</v>
      </c>
      <c r="V18" s="23"/>
      <c r="AC18">
        <v>2</v>
      </c>
      <c r="AL18">
        <v>1</v>
      </c>
      <c r="CP18" s="14"/>
    </row>
    <row r="19" spans="1:94" ht="12.75">
      <c r="A19" s="13" t="s">
        <v>324</v>
      </c>
      <c r="B19" t="s">
        <v>325</v>
      </c>
      <c r="C19" s="13" t="s">
        <v>174</v>
      </c>
      <c r="D19" s="34" t="s">
        <v>285</v>
      </c>
      <c r="E19" s="31" t="s">
        <v>326</v>
      </c>
      <c r="F19" s="91">
        <v>2010</v>
      </c>
      <c r="G19" s="27" t="s">
        <v>186</v>
      </c>
      <c r="H19" s="13">
        <v>16.8</v>
      </c>
      <c r="I19">
        <v>0.8</v>
      </c>
      <c r="J19" s="14">
        <f t="shared" si="0"/>
        <v>17.6</v>
      </c>
      <c r="K19">
        <v>2.3</v>
      </c>
      <c r="L19" s="28" t="s">
        <v>181</v>
      </c>
      <c r="M19">
        <v>0</v>
      </c>
      <c r="N19">
        <v>3</v>
      </c>
      <c r="O19">
        <v>1</v>
      </c>
      <c r="P19" s="79">
        <v>0</v>
      </c>
      <c r="Q19" s="23">
        <v>0</v>
      </c>
      <c r="R19">
        <v>0</v>
      </c>
      <c r="S19">
        <f t="shared" si="1"/>
        <v>0</v>
      </c>
      <c r="T19" s="23">
        <f t="shared" si="2"/>
        <v>2</v>
      </c>
      <c r="U19">
        <f t="shared" si="3"/>
        <v>11.904761904761905</v>
      </c>
      <c r="V19" s="23">
        <v>1</v>
      </c>
      <c r="AQ19">
        <v>1</v>
      </c>
      <c r="AX19">
        <v>2</v>
      </c>
      <c r="BG19">
        <v>1</v>
      </c>
      <c r="BK19">
        <v>1</v>
      </c>
      <c r="CP19" s="14"/>
    </row>
    <row r="20" spans="1:94" ht="12.75">
      <c r="A20" s="13" t="s">
        <v>327</v>
      </c>
      <c r="C20" s="13" t="s">
        <v>174</v>
      </c>
      <c r="D20" s="34" t="s">
        <v>285</v>
      </c>
      <c r="E20" s="31" t="s">
        <v>328</v>
      </c>
      <c r="F20" s="91">
        <v>2010</v>
      </c>
      <c r="G20" s="27" t="s">
        <v>186</v>
      </c>
      <c r="H20" s="13">
        <v>682</v>
      </c>
      <c r="J20" s="14">
        <f t="shared" si="0"/>
        <v>682</v>
      </c>
      <c r="K20" s="24">
        <v>41.8</v>
      </c>
      <c r="L20" s="20" t="s">
        <v>181</v>
      </c>
      <c r="M20" s="29">
        <v>1</v>
      </c>
      <c r="N20" s="29">
        <v>3</v>
      </c>
      <c r="O20" s="29">
        <v>0</v>
      </c>
      <c r="P20" s="79">
        <v>0</v>
      </c>
      <c r="Q20" s="83">
        <v>8</v>
      </c>
      <c r="R20" s="29">
        <v>138</v>
      </c>
      <c r="S20">
        <f t="shared" si="1"/>
        <v>146</v>
      </c>
      <c r="T20" s="23">
        <f t="shared" si="2"/>
        <v>25</v>
      </c>
      <c r="U20" s="24">
        <f t="shared" si="3"/>
        <v>3.665689149560117</v>
      </c>
      <c r="V20" s="23">
        <v>13</v>
      </c>
      <c r="W20">
        <v>1</v>
      </c>
      <c r="X20">
        <v>4</v>
      </c>
      <c r="AC20">
        <v>2</v>
      </c>
      <c r="AL20">
        <v>2</v>
      </c>
      <c r="AN20">
        <v>3</v>
      </c>
      <c r="AV20" s="33">
        <v>1</v>
      </c>
      <c r="BK20">
        <v>16</v>
      </c>
      <c r="BP20">
        <v>2</v>
      </c>
      <c r="BQ20">
        <v>29</v>
      </c>
      <c r="BS20">
        <v>25</v>
      </c>
      <c r="BT20">
        <v>14</v>
      </c>
      <c r="CK20">
        <v>11</v>
      </c>
      <c r="CP20" s="14"/>
    </row>
    <row r="21" spans="1:94" ht="12.75">
      <c r="A21" s="13" t="s">
        <v>329</v>
      </c>
      <c r="B21" s="13" t="s">
        <v>330</v>
      </c>
      <c r="C21" s="13" t="s">
        <v>174</v>
      </c>
      <c r="D21" s="34" t="s">
        <v>285</v>
      </c>
      <c r="E21" s="31" t="s">
        <v>331</v>
      </c>
      <c r="G21" s="16"/>
      <c r="H21" s="13">
        <v>39.6</v>
      </c>
      <c r="J21" s="14">
        <f t="shared" si="0"/>
        <v>39.6</v>
      </c>
      <c r="K21">
        <v>7.7</v>
      </c>
      <c r="L21" s="20"/>
      <c r="M21">
        <v>0</v>
      </c>
      <c r="N21">
        <v>4</v>
      </c>
      <c r="O21">
        <v>0</v>
      </c>
      <c r="P21" s="79">
        <v>0</v>
      </c>
      <c r="Q21" s="23">
        <v>0</v>
      </c>
      <c r="R21">
        <v>33</v>
      </c>
      <c r="S21">
        <f t="shared" si="1"/>
        <v>33</v>
      </c>
      <c r="T21" s="23">
        <f t="shared" si="2"/>
        <v>0</v>
      </c>
      <c r="U21">
        <f t="shared" si="3"/>
        <v>0</v>
      </c>
      <c r="V21" s="23"/>
      <c r="CP21" s="14"/>
    </row>
    <row r="22" spans="1:94" ht="12.75">
      <c r="A22" s="13" t="s">
        <v>332</v>
      </c>
      <c r="B22" t="s">
        <v>288</v>
      </c>
      <c r="C22" s="13" t="s">
        <v>174</v>
      </c>
      <c r="D22" s="34" t="s">
        <v>285</v>
      </c>
      <c r="E22" s="31" t="s">
        <v>333</v>
      </c>
      <c r="G22" s="16"/>
      <c r="H22" s="13">
        <v>35</v>
      </c>
      <c r="I22">
        <v>2</v>
      </c>
      <c r="J22" s="14">
        <f t="shared" si="0"/>
        <v>37</v>
      </c>
      <c r="K22">
        <v>3.9</v>
      </c>
      <c r="L22" s="20"/>
      <c r="M22">
        <v>2</v>
      </c>
      <c r="N22">
        <v>2</v>
      </c>
      <c r="O22">
        <v>0</v>
      </c>
      <c r="P22" s="79">
        <v>0</v>
      </c>
      <c r="Q22" s="23">
        <v>4</v>
      </c>
      <c r="R22">
        <v>12</v>
      </c>
      <c r="S22">
        <f t="shared" si="1"/>
        <v>16</v>
      </c>
      <c r="T22" s="23">
        <f t="shared" si="2"/>
        <v>0</v>
      </c>
      <c r="U22">
        <f t="shared" si="3"/>
        <v>0</v>
      </c>
      <c r="V22" s="23"/>
      <c r="CP22" s="14"/>
    </row>
    <row r="23" spans="1:94" ht="12.75">
      <c r="A23" s="13" t="s">
        <v>334</v>
      </c>
      <c r="B23" t="s">
        <v>330</v>
      </c>
      <c r="C23" s="13" t="s">
        <v>174</v>
      </c>
      <c r="D23" s="34" t="s">
        <v>285</v>
      </c>
      <c r="E23" s="31" t="s">
        <v>335</v>
      </c>
      <c r="F23" s="91">
        <v>2014</v>
      </c>
      <c r="G23" s="27" t="s">
        <v>336</v>
      </c>
      <c r="H23" s="13">
        <v>24.9</v>
      </c>
      <c r="I23">
        <v>4.1</v>
      </c>
      <c r="J23" s="14">
        <f t="shared" si="0"/>
        <v>29</v>
      </c>
      <c r="K23" s="29">
        <v>2.5</v>
      </c>
      <c r="L23" s="28" t="s">
        <v>181</v>
      </c>
      <c r="M23">
        <v>1</v>
      </c>
      <c r="N23">
        <v>3</v>
      </c>
      <c r="O23">
        <v>0</v>
      </c>
      <c r="P23" s="79">
        <v>0</v>
      </c>
      <c r="Q23" s="23">
        <v>4</v>
      </c>
      <c r="R23">
        <v>6</v>
      </c>
      <c r="S23">
        <f t="shared" si="1"/>
        <v>10</v>
      </c>
      <c r="T23" s="23">
        <f t="shared" si="2"/>
        <v>5</v>
      </c>
      <c r="U23" s="24">
        <f t="shared" si="3"/>
        <v>20.080321285140563</v>
      </c>
      <c r="V23" s="23"/>
      <c r="X23">
        <v>1</v>
      </c>
      <c r="AC23">
        <v>1</v>
      </c>
      <c r="AL23">
        <v>2</v>
      </c>
      <c r="AS23">
        <v>1</v>
      </c>
      <c r="AY23">
        <v>1</v>
      </c>
      <c r="CE23">
        <v>1</v>
      </c>
      <c r="CF23">
        <v>1</v>
      </c>
      <c r="CP23" s="14"/>
    </row>
    <row r="24" spans="1:94" ht="12.75">
      <c r="A24" s="13" t="s">
        <v>205</v>
      </c>
      <c r="B24" t="s">
        <v>291</v>
      </c>
      <c r="C24" s="13" t="s">
        <v>174</v>
      </c>
      <c r="D24" s="34" t="s">
        <v>285</v>
      </c>
      <c r="E24" s="31" t="s">
        <v>337</v>
      </c>
      <c r="F24" s="91">
        <v>1012</v>
      </c>
      <c r="G24" s="27" t="s">
        <v>338</v>
      </c>
      <c r="H24" s="13">
        <v>0.11</v>
      </c>
      <c r="J24" s="14">
        <f t="shared" si="0"/>
        <v>0.11</v>
      </c>
      <c r="K24" s="29">
        <v>0.12</v>
      </c>
      <c r="L24" s="28" t="s">
        <v>181</v>
      </c>
      <c r="M24">
        <v>0</v>
      </c>
      <c r="N24">
        <v>0</v>
      </c>
      <c r="O24">
        <v>4</v>
      </c>
      <c r="P24" s="79">
        <v>0</v>
      </c>
      <c r="Q24" s="23">
        <v>0</v>
      </c>
      <c r="R24">
        <v>0</v>
      </c>
      <c r="S24">
        <f t="shared" si="1"/>
        <v>0</v>
      </c>
      <c r="T24" s="23">
        <f t="shared" si="2"/>
        <v>0</v>
      </c>
      <c r="U24">
        <f t="shared" si="3"/>
        <v>0</v>
      </c>
      <c r="V24" s="23"/>
      <c r="CP24" s="14"/>
    </row>
    <row r="25" spans="1:94" ht="12.75">
      <c r="A25" s="13" t="s">
        <v>339</v>
      </c>
      <c r="B25" t="s">
        <v>303</v>
      </c>
      <c r="C25" s="13" t="s">
        <v>174</v>
      </c>
      <c r="D25" s="34" t="s">
        <v>285</v>
      </c>
      <c r="E25" s="31" t="s">
        <v>340</v>
      </c>
      <c r="G25" s="16"/>
      <c r="H25" s="13">
        <v>0.2</v>
      </c>
      <c r="J25" s="14">
        <f aca="true" t="shared" si="4" ref="J25:J88">H25+I25</f>
        <v>0.2</v>
      </c>
      <c r="K25">
        <v>0.2</v>
      </c>
      <c r="L25" s="20"/>
      <c r="M25">
        <v>0</v>
      </c>
      <c r="N25">
        <v>0</v>
      </c>
      <c r="O25">
        <v>4</v>
      </c>
      <c r="P25" s="79">
        <v>0</v>
      </c>
      <c r="Q25" s="23">
        <v>0</v>
      </c>
      <c r="R25">
        <v>0</v>
      </c>
      <c r="S25">
        <f aca="true" t="shared" si="5" ref="S25:S88">Q25+R25</f>
        <v>0</v>
      </c>
      <c r="T25" s="23">
        <f aca="true" t="shared" si="6" ref="T25:T88">SUM(V25:Z25,AC25:AS25,BB25:BC25)</f>
        <v>0</v>
      </c>
      <c r="U25">
        <f aca="true" t="shared" si="7" ref="U25:U88">T25*100/H25</f>
        <v>0</v>
      </c>
      <c r="V25" s="23"/>
      <c r="CP25" s="14"/>
    </row>
    <row r="26" spans="1:94" ht="12.75">
      <c r="A26" s="13" t="s">
        <v>341</v>
      </c>
      <c r="B26" t="s">
        <v>330</v>
      </c>
      <c r="C26" s="13" t="s">
        <v>174</v>
      </c>
      <c r="D26" s="34" t="s">
        <v>285</v>
      </c>
      <c r="E26" s="31" t="s">
        <v>342</v>
      </c>
      <c r="G26" s="16"/>
      <c r="H26" s="13">
        <v>0.4</v>
      </c>
      <c r="J26" s="14">
        <f t="shared" si="4"/>
        <v>0.4</v>
      </c>
      <c r="K26">
        <v>0.4</v>
      </c>
      <c r="L26" s="20"/>
      <c r="M26">
        <v>0</v>
      </c>
      <c r="N26">
        <v>4</v>
      </c>
      <c r="O26">
        <v>0</v>
      </c>
      <c r="P26" s="79">
        <v>0</v>
      </c>
      <c r="Q26" s="23">
        <v>0</v>
      </c>
      <c r="R26" s="13">
        <v>0</v>
      </c>
      <c r="S26">
        <f t="shared" si="5"/>
        <v>0</v>
      </c>
      <c r="T26" s="23">
        <f t="shared" si="6"/>
        <v>0</v>
      </c>
      <c r="U26">
        <f t="shared" si="7"/>
        <v>0</v>
      </c>
      <c r="V26" s="23"/>
      <c r="CP26" s="14"/>
    </row>
    <row r="27" spans="1:94" ht="12.75">
      <c r="A27" s="13" t="s">
        <v>343</v>
      </c>
      <c r="B27" t="s">
        <v>297</v>
      </c>
      <c r="C27" s="13" t="s">
        <v>174</v>
      </c>
      <c r="D27" s="34" t="s">
        <v>285</v>
      </c>
      <c r="E27" s="31" t="s">
        <v>344</v>
      </c>
      <c r="G27" s="16"/>
      <c r="H27" s="13">
        <v>7.2</v>
      </c>
      <c r="J27" s="14">
        <f t="shared" si="4"/>
        <v>7.2</v>
      </c>
      <c r="K27">
        <v>2</v>
      </c>
      <c r="L27" s="20"/>
      <c r="M27">
        <v>0</v>
      </c>
      <c r="N27">
        <v>4</v>
      </c>
      <c r="O27">
        <v>0</v>
      </c>
      <c r="P27" s="79">
        <v>0</v>
      </c>
      <c r="Q27" s="23">
        <v>0</v>
      </c>
      <c r="R27">
        <v>6</v>
      </c>
      <c r="S27">
        <f t="shared" si="5"/>
        <v>6</v>
      </c>
      <c r="T27" s="23">
        <f t="shared" si="6"/>
        <v>0</v>
      </c>
      <c r="U27">
        <f t="shared" si="7"/>
        <v>0</v>
      </c>
      <c r="V27" s="23"/>
      <c r="CP27" s="14"/>
    </row>
    <row r="28" spans="1:94" ht="12.75">
      <c r="A28" s="13" t="s">
        <v>212</v>
      </c>
      <c r="B28" t="s">
        <v>297</v>
      </c>
      <c r="C28" s="13" t="s">
        <v>174</v>
      </c>
      <c r="D28" s="34" t="s">
        <v>285</v>
      </c>
      <c r="E28" s="31" t="s">
        <v>345</v>
      </c>
      <c r="G28" s="16"/>
      <c r="H28" s="13">
        <v>1</v>
      </c>
      <c r="J28" s="14">
        <f t="shared" si="4"/>
        <v>1</v>
      </c>
      <c r="K28">
        <v>0.4</v>
      </c>
      <c r="L28" s="20"/>
      <c r="M28">
        <v>0</v>
      </c>
      <c r="N28">
        <v>0</v>
      </c>
      <c r="O28">
        <v>4</v>
      </c>
      <c r="P28" s="79">
        <v>0</v>
      </c>
      <c r="Q28" s="23">
        <v>0</v>
      </c>
      <c r="R28">
        <v>0</v>
      </c>
      <c r="S28">
        <f t="shared" si="5"/>
        <v>0</v>
      </c>
      <c r="T28" s="23">
        <f t="shared" si="6"/>
        <v>0</v>
      </c>
      <c r="U28">
        <f t="shared" si="7"/>
        <v>0</v>
      </c>
      <c r="V28" s="23"/>
      <c r="CP28" s="14"/>
    </row>
    <row r="29" spans="1:94" ht="12.75">
      <c r="A29" s="13" t="s">
        <v>346</v>
      </c>
      <c r="B29" t="s">
        <v>297</v>
      </c>
      <c r="C29" s="13" t="s">
        <v>174</v>
      </c>
      <c r="D29" s="34" t="s">
        <v>285</v>
      </c>
      <c r="E29" s="31" t="s">
        <v>347</v>
      </c>
      <c r="F29" s="91">
        <v>2010</v>
      </c>
      <c r="G29" s="27" t="s">
        <v>186</v>
      </c>
      <c r="H29" s="13">
        <v>0.49</v>
      </c>
      <c r="J29" s="14">
        <f t="shared" si="4"/>
        <v>0.49</v>
      </c>
      <c r="K29">
        <v>0.3</v>
      </c>
      <c r="L29" s="28" t="s">
        <v>181</v>
      </c>
      <c r="M29">
        <v>0</v>
      </c>
      <c r="N29">
        <v>0</v>
      </c>
      <c r="O29">
        <v>4</v>
      </c>
      <c r="P29" s="79">
        <v>0</v>
      </c>
      <c r="Q29" s="23">
        <v>0</v>
      </c>
      <c r="R29">
        <v>0</v>
      </c>
      <c r="S29">
        <f t="shared" si="5"/>
        <v>0</v>
      </c>
      <c r="T29" s="23">
        <f t="shared" si="6"/>
        <v>1</v>
      </c>
      <c r="U29">
        <f t="shared" si="7"/>
        <v>204.08163265306123</v>
      </c>
      <c r="V29" s="23"/>
      <c r="AL29" s="33">
        <v>1</v>
      </c>
      <c r="CP29" s="14"/>
    </row>
    <row r="30" spans="1:94" ht="12.75">
      <c r="A30" s="13" t="s">
        <v>348</v>
      </c>
      <c r="B30" t="s">
        <v>303</v>
      </c>
      <c r="C30" s="13" t="s">
        <v>174</v>
      </c>
      <c r="D30" s="34" t="s">
        <v>285</v>
      </c>
      <c r="E30" s="31" t="s">
        <v>349</v>
      </c>
      <c r="F30" s="91">
        <v>2010</v>
      </c>
      <c r="G30" s="27" t="s">
        <v>186</v>
      </c>
      <c r="H30" s="13">
        <v>7.2</v>
      </c>
      <c r="J30" s="14">
        <f t="shared" si="4"/>
        <v>7.2</v>
      </c>
      <c r="K30">
        <v>1.3</v>
      </c>
      <c r="L30" s="28" t="s">
        <v>187</v>
      </c>
      <c r="M30">
        <v>0</v>
      </c>
      <c r="N30">
        <v>3</v>
      </c>
      <c r="O30">
        <v>1</v>
      </c>
      <c r="P30" s="79">
        <v>0</v>
      </c>
      <c r="Q30" s="23">
        <v>0</v>
      </c>
      <c r="R30">
        <v>4</v>
      </c>
      <c r="S30">
        <f t="shared" si="5"/>
        <v>4</v>
      </c>
      <c r="T30" s="23">
        <f t="shared" si="6"/>
        <v>1</v>
      </c>
      <c r="U30">
        <f t="shared" si="7"/>
        <v>13.88888888888889</v>
      </c>
      <c r="V30" s="23">
        <v>1</v>
      </c>
      <c r="BK30">
        <v>1</v>
      </c>
      <c r="CP30" s="14"/>
    </row>
    <row r="31" spans="1:94" ht="12.75">
      <c r="A31" s="13" t="s">
        <v>350</v>
      </c>
      <c r="B31" t="s">
        <v>330</v>
      </c>
      <c r="C31" s="13" t="s">
        <v>174</v>
      </c>
      <c r="D31" s="34" t="s">
        <v>285</v>
      </c>
      <c r="E31" s="31" t="s">
        <v>351</v>
      </c>
      <c r="F31" s="91">
        <v>2010</v>
      </c>
      <c r="G31" s="16" t="s">
        <v>299</v>
      </c>
      <c r="H31" s="13">
        <v>8.1</v>
      </c>
      <c r="J31" s="14">
        <f t="shared" si="4"/>
        <v>8.1</v>
      </c>
      <c r="K31">
        <v>1.4</v>
      </c>
      <c r="L31" s="28" t="s">
        <v>187</v>
      </c>
      <c r="M31">
        <v>0</v>
      </c>
      <c r="N31">
        <v>4</v>
      </c>
      <c r="O31">
        <v>0</v>
      </c>
      <c r="P31" s="79">
        <v>0</v>
      </c>
      <c r="Q31" s="23">
        <v>0</v>
      </c>
      <c r="R31">
        <v>0</v>
      </c>
      <c r="S31">
        <f t="shared" si="5"/>
        <v>0</v>
      </c>
      <c r="T31" s="23">
        <f t="shared" si="6"/>
        <v>0</v>
      </c>
      <c r="U31">
        <f t="shared" si="7"/>
        <v>0</v>
      </c>
      <c r="V31" s="23"/>
      <c r="CK31">
        <v>1</v>
      </c>
      <c r="CP31" s="14"/>
    </row>
    <row r="32" spans="1:94" ht="12.75">
      <c r="A32" s="13" t="s">
        <v>352</v>
      </c>
      <c r="B32" t="s">
        <v>353</v>
      </c>
      <c r="C32" s="13" t="s">
        <v>174</v>
      </c>
      <c r="D32" s="34" t="s">
        <v>285</v>
      </c>
      <c r="E32" s="31" t="s">
        <v>354</v>
      </c>
      <c r="F32" s="91">
        <v>2006</v>
      </c>
      <c r="G32" s="27" t="s">
        <v>355</v>
      </c>
      <c r="H32" s="13">
        <v>16.4</v>
      </c>
      <c r="I32">
        <v>3.8</v>
      </c>
      <c r="J32" s="14">
        <f t="shared" si="4"/>
        <v>20.2</v>
      </c>
      <c r="K32">
        <v>1.7</v>
      </c>
      <c r="L32" s="28" t="s">
        <v>181</v>
      </c>
      <c r="M32">
        <v>2</v>
      </c>
      <c r="N32">
        <v>1</v>
      </c>
      <c r="O32">
        <v>1</v>
      </c>
      <c r="P32" s="79">
        <v>0</v>
      </c>
      <c r="Q32" s="23">
        <v>1</v>
      </c>
      <c r="R32">
        <v>0</v>
      </c>
      <c r="S32">
        <f t="shared" si="5"/>
        <v>1</v>
      </c>
      <c r="T32" s="23">
        <f t="shared" si="6"/>
        <v>12</v>
      </c>
      <c r="U32">
        <f t="shared" si="7"/>
        <v>73.17073170731707</v>
      </c>
      <c r="V32" s="23"/>
      <c r="X32">
        <v>1</v>
      </c>
      <c r="Y32">
        <v>1</v>
      </c>
      <c r="AD32">
        <v>1</v>
      </c>
      <c r="AG32">
        <v>2</v>
      </c>
      <c r="AJ32">
        <v>4</v>
      </c>
      <c r="AK32">
        <v>1</v>
      </c>
      <c r="BC32">
        <v>2</v>
      </c>
      <c r="BI32">
        <v>1</v>
      </c>
      <c r="CA32">
        <v>1</v>
      </c>
      <c r="CF32">
        <v>1</v>
      </c>
      <c r="CI32">
        <v>1</v>
      </c>
      <c r="CN32">
        <v>1</v>
      </c>
      <c r="CP32" s="14"/>
    </row>
    <row r="33" spans="1:94" ht="12.75">
      <c r="A33" s="13" t="s">
        <v>356</v>
      </c>
      <c r="B33" t="s">
        <v>291</v>
      </c>
      <c r="C33" s="13" t="s">
        <v>174</v>
      </c>
      <c r="D33" s="34" t="s">
        <v>285</v>
      </c>
      <c r="E33" s="31" t="s">
        <v>357</v>
      </c>
      <c r="F33" s="91">
        <v>2010</v>
      </c>
      <c r="G33" s="27" t="s">
        <v>186</v>
      </c>
      <c r="H33" s="13">
        <v>9.7</v>
      </c>
      <c r="J33" s="14">
        <f t="shared" si="4"/>
        <v>9.7</v>
      </c>
      <c r="K33">
        <v>1.7</v>
      </c>
      <c r="L33" s="20" t="s">
        <v>181</v>
      </c>
      <c r="M33">
        <v>0</v>
      </c>
      <c r="N33">
        <v>4</v>
      </c>
      <c r="O33">
        <v>0</v>
      </c>
      <c r="P33" s="79">
        <v>0</v>
      </c>
      <c r="Q33" s="23">
        <v>0</v>
      </c>
      <c r="R33">
        <v>0</v>
      </c>
      <c r="S33">
        <f t="shared" si="5"/>
        <v>0</v>
      </c>
      <c r="T33" s="23">
        <f t="shared" si="6"/>
        <v>4</v>
      </c>
      <c r="U33">
        <f t="shared" si="7"/>
        <v>41.23711340206186</v>
      </c>
      <c r="V33" s="23">
        <v>1</v>
      </c>
      <c r="AC33">
        <v>2</v>
      </c>
      <c r="AD33">
        <v>1</v>
      </c>
      <c r="AW33">
        <v>1</v>
      </c>
      <c r="BK33">
        <v>1</v>
      </c>
      <c r="CP33" s="14"/>
    </row>
    <row r="34" spans="1:94" ht="12.75">
      <c r="A34" s="13" t="s">
        <v>358</v>
      </c>
      <c r="B34" t="s">
        <v>303</v>
      </c>
      <c r="C34" s="13" t="s">
        <v>174</v>
      </c>
      <c r="D34" s="34" t="s">
        <v>285</v>
      </c>
      <c r="E34" s="31" t="s">
        <v>359</v>
      </c>
      <c r="F34" s="91">
        <v>2010</v>
      </c>
      <c r="G34" s="27" t="s">
        <v>186</v>
      </c>
      <c r="H34" s="13">
        <v>4</v>
      </c>
      <c r="J34" s="14">
        <f t="shared" si="4"/>
        <v>4</v>
      </c>
      <c r="K34">
        <v>0.8</v>
      </c>
      <c r="L34" s="28" t="s">
        <v>187</v>
      </c>
      <c r="M34">
        <v>0</v>
      </c>
      <c r="N34">
        <v>4</v>
      </c>
      <c r="O34">
        <v>0</v>
      </c>
      <c r="P34" s="79">
        <v>0</v>
      </c>
      <c r="Q34" s="23">
        <v>0</v>
      </c>
      <c r="R34">
        <v>5</v>
      </c>
      <c r="S34">
        <f t="shared" si="5"/>
        <v>5</v>
      </c>
      <c r="T34" s="23">
        <f t="shared" si="6"/>
        <v>0</v>
      </c>
      <c r="U34">
        <f t="shared" si="7"/>
        <v>0</v>
      </c>
      <c r="V34" s="23"/>
      <c r="CP34" s="14"/>
    </row>
    <row r="35" spans="1:94" ht="12.75">
      <c r="A35" s="13" t="s">
        <v>360</v>
      </c>
      <c r="B35" t="s">
        <v>361</v>
      </c>
      <c r="C35" s="13" t="s">
        <v>174</v>
      </c>
      <c r="D35" s="34" t="s">
        <v>285</v>
      </c>
      <c r="E35" s="31" t="s">
        <v>362</v>
      </c>
      <c r="F35" s="91">
        <v>2010</v>
      </c>
      <c r="G35" s="27" t="s">
        <v>186</v>
      </c>
      <c r="H35" s="13">
        <v>725</v>
      </c>
      <c r="I35" s="13">
        <v>13</v>
      </c>
      <c r="J35" s="18">
        <f t="shared" si="4"/>
        <v>738</v>
      </c>
      <c r="K35" s="24">
        <v>35.2</v>
      </c>
      <c r="L35" s="28" t="s">
        <v>181</v>
      </c>
      <c r="M35">
        <v>3</v>
      </c>
      <c r="N35">
        <v>1</v>
      </c>
      <c r="O35">
        <v>0</v>
      </c>
      <c r="P35" s="79">
        <v>0</v>
      </c>
      <c r="Q35" s="23">
        <v>28</v>
      </c>
      <c r="R35">
        <v>137</v>
      </c>
      <c r="S35">
        <f t="shared" si="5"/>
        <v>165</v>
      </c>
      <c r="T35" s="23">
        <f t="shared" si="6"/>
        <v>68</v>
      </c>
      <c r="U35" s="24">
        <f t="shared" si="7"/>
        <v>9.379310344827585</v>
      </c>
      <c r="V35" s="23">
        <v>2</v>
      </c>
      <c r="W35">
        <v>15</v>
      </c>
      <c r="AB35">
        <v>2</v>
      </c>
      <c r="AC35">
        <v>20</v>
      </c>
      <c r="AD35">
        <v>3</v>
      </c>
      <c r="AG35">
        <v>3</v>
      </c>
      <c r="AL35">
        <v>20</v>
      </c>
      <c r="AP35" s="33">
        <v>1</v>
      </c>
      <c r="AQ35" s="33">
        <v>2</v>
      </c>
      <c r="AS35" s="33">
        <v>2</v>
      </c>
      <c r="AU35" s="33">
        <v>1</v>
      </c>
      <c r="AX35">
        <v>2</v>
      </c>
      <c r="BE35">
        <v>1</v>
      </c>
      <c r="BG35">
        <v>2</v>
      </c>
      <c r="BK35">
        <v>4</v>
      </c>
      <c r="BQ35">
        <v>4</v>
      </c>
      <c r="BT35">
        <v>4</v>
      </c>
      <c r="BZ35">
        <v>2</v>
      </c>
      <c r="CA35">
        <v>7</v>
      </c>
      <c r="CI35">
        <v>7</v>
      </c>
      <c r="CK35">
        <v>6</v>
      </c>
      <c r="CP35" s="14">
        <v>7</v>
      </c>
    </row>
    <row r="36" spans="1:94" ht="12.75">
      <c r="A36" s="13" t="s">
        <v>363</v>
      </c>
      <c r="B36" t="s">
        <v>297</v>
      </c>
      <c r="C36" s="13" t="s">
        <v>174</v>
      </c>
      <c r="D36" s="34" t="s">
        <v>285</v>
      </c>
      <c r="E36" s="31" t="s">
        <v>364</v>
      </c>
      <c r="F36" s="91">
        <v>2010</v>
      </c>
      <c r="G36" s="27" t="s">
        <v>186</v>
      </c>
      <c r="H36" s="13">
        <v>2.8</v>
      </c>
      <c r="J36" s="14">
        <f t="shared" si="4"/>
        <v>2.8</v>
      </c>
      <c r="K36">
        <v>0.9</v>
      </c>
      <c r="L36" s="28" t="s">
        <v>187</v>
      </c>
      <c r="M36">
        <v>0</v>
      </c>
      <c r="N36">
        <v>4</v>
      </c>
      <c r="O36">
        <v>0</v>
      </c>
      <c r="P36" s="79">
        <v>0</v>
      </c>
      <c r="Q36" s="23">
        <v>1</v>
      </c>
      <c r="R36">
        <v>1</v>
      </c>
      <c r="S36">
        <f t="shared" si="5"/>
        <v>2</v>
      </c>
      <c r="T36" s="23">
        <f t="shared" si="6"/>
        <v>0</v>
      </c>
      <c r="U36">
        <f t="shared" si="7"/>
        <v>0</v>
      </c>
      <c r="V36" s="23"/>
      <c r="CP36" s="14"/>
    </row>
    <row r="37" spans="1:94" ht="12.75">
      <c r="A37" s="13" t="s">
        <v>365</v>
      </c>
      <c r="B37" t="s">
        <v>309</v>
      </c>
      <c r="C37" s="13" t="s">
        <v>174</v>
      </c>
      <c r="D37" s="34" t="s">
        <v>285</v>
      </c>
      <c r="E37" s="31" t="s">
        <v>366</v>
      </c>
      <c r="F37" s="91">
        <v>2010</v>
      </c>
      <c r="G37" s="27" t="s">
        <v>186</v>
      </c>
      <c r="H37" s="13">
        <v>3</v>
      </c>
      <c r="J37" s="14">
        <f t="shared" si="4"/>
        <v>3</v>
      </c>
      <c r="K37">
        <v>1.1</v>
      </c>
      <c r="L37" s="20" t="s">
        <v>187</v>
      </c>
      <c r="M37" s="29">
        <v>0</v>
      </c>
      <c r="N37" s="29">
        <v>4</v>
      </c>
      <c r="O37" s="29">
        <v>0</v>
      </c>
      <c r="P37" s="79">
        <v>0</v>
      </c>
      <c r="Q37" s="23">
        <v>0</v>
      </c>
      <c r="R37">
        <v>0</v>
      </c>
      <c r="S37">
        <f t="shared" si="5"/>
        <v>0</v>
      </c>
      <c r="T37" s="23">
        <f t="shared" si="6"/>
        <v>0</v>
      </c>
      <c r="U37">
        <f t="shared" si="7"/>
        <v>0</v>
      </c>
      <c r="V37" s="23"/>
      <c r="CP37" s="14"/>
    </row>
    <row r="38" spans="1:94" ht="12.75">
      <c r="A38" s="13" t="s">
        <v>367</v>
      </c>
      <c r="B38" t="s">
        <v>297</v>
      </c>
      <c r="C38" s="13" t="s">
        <v>174</v>
      </c>
      <c r="D38" s="34" t="s">
        <v>285</v>
      </c>
      <c r="E38" s="31" t="s">
        <v>368</v>
      </c>
      <c r="G38" s="16"/>
      <c r="H38" s="13">
        <v>1.5</v>
      </c>
      <c r="J38" s="14">
        <f t="shared" si="4"/>
        <v>1.5</v>
      </c>
      <c r="K38">
        <v>0.6</v>
      </c>
      <c r="L38" s="20"/>
      <c r="M38">
        <v>0</v>
      </c>
      <c r="N38">
        <v>2</v>
      </c>
      <c r="O38">
        <v>2</v>
      </c>
      <c r="P38" s="79">
        <v>0</v>
      </c>
      <c r="Q38" s="23">
        <v>0</v>
      </c>
      <c r="R38">
        <v>0</v>
      </c>
      <c r="S38">
        <f t="shared" si="5"/>
        <v>0</v>
      </c>
      <c r="T38" s="23">
        <f t="shared" si="6"/>
        <v>0</v>
      </c>
      <c r="U38">
        <f t="shared" si="7"/>
        <v>0</v>
      </c>
      <c r="V38" s="23"/>
      <c r="CP38" s="14"/>
    </row>
    <row r="39" spans="1:94" ht="12.75">
      <c r="A39" s="13" t="s">
        <v>369</v>
      </c>
      <c r="B39" t="s">
        <v>291</v>
      </c>
      <c r="C39" s="13" t="s">
        <v>174</v>
      </c>
      <c r="D39" s="34" t="s">
        <v>285</v>
      </c>
      <c r="E39" s="31" t="s">
        <v>370</v>
      </c>
      <c r="F39" s="91">
        <v>2010</v>
      </c>
      <c r="G39" s="27" t="s">
        <v>186</v>
      </c>
      <c r="H39" s="13">
        <v>1.6</v>
      </c>
      <c r="I39">
        <v>0.9</v>
      </c>
      <c r="J39" s="14">
        <f t="shared" si="4"/>
        <v>2.5</v>
      </c>
      <c r="K39" s="29">
        <v>1</v>
      </c>
      <c r="L39" s="20" t="s">
        <v>181</v>
      </c>
      <c r="M39">
        <v>0</v>
      </c>
      <c r="N39">
        <v>4</v>
      </c>
      <c r="O39">
        <v>0</v>
      </c>
      <c r="P39" s="79">
        <v>0</v>
      </c>
      <c r="Q39" s="23">
        <v>0</v>
      </c>
      <c r="R39">
        <v>0</v>
      </c>
      <c r="S39">
        <f t="shared" si="5"/>
        <v>0</v>
      </c>
      <c r="T39" s="23">
        <f t="shared" si="6"/>
        <v>0</v>
      </c>
      <c r="U39">
        <f t="shared" si="7"/>
        <v>0</v>
      </c>
      <c r="V39" s="23"/>
      <c r="AX39">
        <v>1</v>
      </c>
      <c r="CP39" s="14"/>
    </row>
    <row r="40" spans="1:94" ht="12.75">
      <c r="A40" s="13" t="s">
        <v>371</v>
      </c>
      <c r="B40" t="s">
        <v>372</v>
      </c>
      <c r="C40" s="13" t="s">
        <v>174</v>
      </c>
      <c r="D40" s="34" t="s">
        <v>285</v>
      </c>
      <c r="E40" s="31" t="s">
        <v>373</v>
      </c>
      <c r="F40" s="91">
        <v>2010</v>
      </c>
      <c r="G40" s="16" t="s">
        <v>299</v>
      </c>
      <c r="H40" s="13">
        <v>85</v>
      </c>
      <c r="J40" s="14">
        <f t="shared" si="4"/>
        <v>85</v>
      </c>
      <c r="K40">
        <v>6.1</v>
      </c>
      <c r="L40" s="20" t="s">
        <v>181</v>
      </c>
      <c r="M40">
        <v>2</v>
      </c>
      <c r="N40">
        <v>2</v>
      </c>
      <c r="O40">
        <v>0</v>
      </c>
      <c r="P40" s="79">
        <v>0</v>
      </c>
      <c r="Q40" s="23">
        <v>4</v>
      </c>
      <c r="R40">
        <v>24</v>
      </c>
      <c r="S40">
        <f t="shared" si="5"/>
        <v>28</v>
      </c>
      <c r="T40" s="23">
        <f t="shared" si="6"/>
        <v>3</v>
      </c>
      <c r="U40" s="24">
        <f t="shared" si="7"/>
        <v>3.5294117647058822</v>
      </c>
      <c r="V40" s="23">
        <v>1</v>
      </c>
      <c r="AC40">
        <v>2</v>
      </c>
      <c r="BG40">
        <v>1</v>
      </c>
      <c r="BI40">
        <v>1</v>
      </c>
      <c r="BK40">
        <v>1</v>
      </c>
      <c r="BQ40">
        <v>2</v>
      </c>
      <c r="CA40">
        <v>1</v>
      </c>
      <c r="CP40" s="14"/>
    </row>
    <row r="41" spans="1:94" ht="12.75">
      <c r="A41" s="13" t="s">
        <v>374</v>
      </c>
      <c r="B41" t="s">
        <v>330</v>
      </c>
      <c r="C41" s="13" t="s">
        <v>174</v>
      </c>
      <c r="D41" s="34" t="s">
        <v>285</v>
      </c>
      <c r="E41" s="31" t="s">
        <v>375</v>
      </c>
      <c r="G41" s="16"/>
      <c r="H41" s="13">
        <v>0.2</v>
      </c>
      <c r="J41" s="14">
        <f t="shared" si="4"/>
        <v>0.2</v>
      </c>
      <c r="K41">
        <v>0.2</v>
      </c>
      <c r="L41" s="20"/>
      <c r="M41">
        <v>0</v>
      </c>
      <c r="N41">
        <v>0</v>
      </c>
      <c r="O41">
        <v>4</v>
      </c>
      <c r="P41" s="79">
        <v>0</v>
      </c>
      <c r="Q41" s="23">
        <v>0</v>
      </c>
      <c r="R41">
        <v>0</v>
      </c>
      <c r="S41">
        <f t="shared" si="5"/>
        <v>0</v>
      </c>
      <c r="T41" s="23">
        <f t="shared" si="6"/>
        <v>0</v>
      </c>
      <c r="U41">
        <f t="shared" si="7"/>
        <v>0</v>
      </c>
      <c r="V41" s="23"/>
      <c r="CP41" s="14"/>
    </row>
    <row r="42" spans="1:94" ht="12.75">
      <c r="A42" s="13" t="s">
        <v>376</v>
      </c>
      <c r="B42" t="s">
        <v>330</v>
      </c>
      <c r="C42" s="13" t="s">
        <v>174</v>
      </c>
      <c r="D42" s="34" t="s">
        <v>285</v>
      </c>
      <c r="E42" s="31" t="s">
        <v>377</v>
      </c>
      <c r="G42" s="16"/>
      <c r="H42" s="13">
        <v>2.4</v>
      </c>
      <c r="J42" s="14">
        <f t="shared" si="4"/>
        <v>2.4</v>
      </c>
      <c r="K42">
        <v>0.8</v>
      </c>
      <c r="L42" s="20"/>
      <c r="M42">
        <v>0</v>
      </c>
      <c r="N42">
        <v>3</v>
      </c>
      <c r="O42">
        <v>1</v>
      </c>
      <c r="P42" s="79">
        <v>0</v>
      </c>
      <c r="Q42" s="23">
        <v>0</v>
      </c>
      <c r="R42">
        <v>0</v>
      </c>
      <c r="S42">
        <f t="shared" si="5"/>
        <v>0</v>
      </c>
      <c r="T42" s="23">
        <f t="shared" si="6"/>
        <v>0</v>
      </c>
      <c r="U42">
        <f t="shared" si="7"/>
        <v>0</v>
      </c>
      <c r="V42" s="23"/>
      <c r="CP42" s="14"/>
    </row>
    <row r="43" spans="1:94" ht="12.75">
      <c r="A43" s="13" t="s">
        <v>378</v>
      </c>
      <c r="B43" t="s">
        <v>297</v>
      </c>
      <c r="C43" s="13" t="s">
        <v>174</v>
      </c>
      <c r="D43" s="34" t="s">
        <v>285</v>
      </c>
      <c r="E43" s="31" t="s">
        <v>379</v>
      </c>
      <c r="F43" s="91">
        <v>2003</v>
      </c>
      <c r="G43" s="16" t="s">
        <v>299</v>
      </c>
      <c r="H43" s="13">
        <v>6.4</v>
      </c>
      <c r="I43">
        <v>5.3</v>
      </c>
      <c r="J43" s="14">
        <f t="shared" si="4"/>
        <v>11.7</v>
      </c>
      <c r="K43" s="29">
        <v>1.4</v>
      </c>
      <c r="L43" s="20" t="s">
        <v>181</v>
      </c>
      <c r="M43">
        <v>3</v>
      </c>
      <c r="N43">
        <v>1</v>
      </c>
      <c r="O43">
        <v>0</v>
      </c>
      <c r="P43" s="79">
        <v>0</v>
      </c>
      <c r="Q43" s="23">
        <v>4</v>
      </c>
      <c r="R43">
        <v>0</v>
      </c>
      <c r="S43">
        <f t="shared" si="5"/>
        <v>4</v>
      </c>
      <c r="T43" s="23">
        <f t="shared" si="6"/>
        <v>4</v>
      </c>
      <c r="U43">
        <f t="shared" si="7"/>
        <v>62.5</v>
      </c>
      <c r="V43" s="23"/>
      <c r="X43">
        <v>2</v>
      </c>
      <c r="AC43">
        <v>1</v>
      </c>
      <c r="AS43">
        <v>1</v>
      </c>
      <c r="BE43">
        <v>1</v>
      </c>
      <c r="BG43">
        <v>1</v>
      </c>
      <c r="BH43">
        <v>1</v>
      </c>
      <c r="BK43">
        <v>1</v>
      </c>
      <c r="CI43">
        <v>1</v>
      </c>
      <c r="CN43">
        <v>1</v>
      </c>
      <c r="CP43" s="14"/>
    </row>
    <row r="44" spans="1:94" ht="12.75">
      <c r="A44" s="13" t="s">
        <v>380</v>
      </c>
      <c r="B44" t="s">
        <v>297</v>
      </c>
      <c r="C44" s="13" t="s">
        <v>174</v>
      </c>
      <c r="D44" s="34" t="s">
        <v>285</v>
      </c>
      <c r="E44" s="31" t="s">
        <v>381</v>
      </c>
      <c r="G44" s="16"/>
      <c r="H44" s="13">
        <v>3.1</v>
      </c>
      <c r="J44" s="14">
        <f t="shared" si="4"/>
        <v>3.1</v>
      </c>
      <c r="K44">
        <v>0.9</v>
      </c>
      <c r="L44" s="20"/>
      <c r="M44">
        <v>0</v>
      </c>
      <c r="N44">
        <v>4</v>
      </c>
      <c r="O44">
        <v>0</v>
      </c>
      <c r="P44" s="79">
        <v>0</v>
      </c>
      <c r="Q44" s="23">
        <v>0</v>
      </c>
      <c r="R44">
        <v>0</v>
      </c>
      <c r="S44">
        <f t="shared" si="5"/>
        <v>0</v>
      </c>
      <c r="T44" s="23">
        <f t="shared" si="6"/>
        <v>0</v>
      </c>
      <c r="U44">
        <f t="shared" si="7"/>
        <v>0</v>
      </c>
      <c r="V44" s="23"/>
      <c r="CP44" s="14"/>
    </row>
    <row r="45" spans="1:94" ht="12.75">
      <c r="A45" s="13" t="s">
        <v>382</v>
      </c>
      <c r="B45" t="s">
        <v>383</v>
      </c>
      <c r="C45" s="13" t="s">
        <v>174</v>
      </c>
      <c r="D45" s="34" t="s">
        <v>285</v>
      </c>
      <c r="E45" s="31" t="s">
        <v>384</v>
      </c>
      <c r="G45" s="16"/>
      <c r="H45" s="13">
        <v>4.5</v>
      </c>
      <c r="J45" s="14">
        <f t="shared" si="4"/>
        <v>4.5</v>
      </c>
      <c r="K45">
        <v>1</v>
      </c>
      <c r="L45" s="20"/>
      <c r="M45">
        <v>0</v>
      </c>
      <c r="N45">
        <v>4</v>
      </c>
      <c r="O45">
        <v>0</v>
      </c>
      <c r="P45" s="79">
        <v>0</v>
      </c>
      <c r="Q45" s="23">
        <v>0</v>
      </c>
      <c r="R45">
        <v>1</v>
      </c>
      <c r="S45">
        <f t="shared" si="5"/>
        <v>1</v>
      </c>
      <c r="T45" s="23">
        <f t="shared" si="6"/>
        <v>0</v>
      </c>
      <c r="U45">
        <f t="shared" si="7"/>
        <v>0</v>
      </c>
      <c r="V45" s="23"/>
      <c r="CP45" s="14"/>
    </row>
    <row r="46" spans="1:94" ht="12.75">
      <c r="A46" s="13" t="s">
        <v>385</v>
      </c>
      <c r="B46" t="s">
        <v>291</v>
      </c>
      <c r="C46" s="13" t="s">
        <v>174</v>
      </c>
      <c r="D46" s="34" t="s">
        <v>285</v>
      </c>
      <c r="E46" s="31" t="s">
        <v>386</v>
      </c>
      <c r="F46" s="91">
        <v>2010</v>
      </c>
      <c r="G46" s="27" t="s">
        <v>186</v>
      </c>
      <c r="H46" s="13">
        <v>0.73</v>
      </c>
      <c r="J46" s="14">
        <f t="shared" si="4"/>
        <v>0.73</v>
      </c>
      <c r="K46" s="30">
        <v>0.36</v>
      </c>
      <c r="L46" s="28" t="s">
        <v>187</v>
      </c>
      <c r="M46">
        <v>0</v>
      </c>
      <c r="N46">
        <v>1</v>
      </c>
      <c r="O46">
        <v>3</v>
      </c>
      <c r="P46" s="79">
        <v>0</v>
      </c>
      <c r="Q46" s="23">
        <v>0</v>
      </c>
      <c r="R46">
        <v>0</v>
      </c>
      <c r="S46">
        <f t="shared" si="5"/>
        <v>0</v>
      </c>
      <c r="T46" s="23">
        <f t="shared" si="6"/>
        <v>1</v>
      </c>
      <c r="U46">
        <f t="shared" si="7"/>
        <v>136.986301369863</v>
      </c>
      <c r="V46" s="23"/>
      <c r="AL46">
        <v>1</v>
      </c>
      <c r="CP46" s="14"/>
    </row>
    <row r="47" spans="1:94" ht="12.75">
      <c r="A47" s="13" t="s">
        <v>387</v>
      </c>
      <c r="B47" t="s">
        <v>303</v>
      </c>
      <c r="C47" s="13" t="s">
        <v>174</v>
      </c>
      <c r="D47" s="34" t="s">
        <v>285</v>
      </c>
      <c r="E47" s="31" t="s">
        <v>388</v>
      </c>
      <c r="F47" s="91">
        <v>2010</v>
      </c>
      <c r="G47" s="27" t="s">
        <v>186</v>
      </c>
      <c r="H47" s="13">
        <v>10.9</v>
      </c>
      <c r="J47" s="14">
        <f t="shared" si="4"/>
        <v>10.9</v>
      </c>
      <c r="K47">
        <v>1.8</v>
      </c>
      <c r="L47" s="28" t="s">
        <v>187</v>
      </c>
      <c r="M47">
        <v>0</v>
      </c>
      <c r="N47">
        <v>3</v>
      </c>
      <c r="O47">
        <v>1</v>
      </c>
      <c r="P47" s="79">
        <v>0</v>
      </c>
      <c r="Q47" s="23">
        <v>0</v>
      </c>
      <c r="R47">
        <v>14</v>
      </c>
      <c r="S47">
        <f t="shared" si="5"/>
        <v>14</v>
      </c>
      <c r="T47" s="23">
        <f t="shared" si="6"/>
        <v>0</v>
      </c>
      <c r="U47">
        <f t="shared" si="7"/>
        <v>0</v>
      </c>
      <c r="V47" s="23"/>
      <c r="CP47" s="14"/>
    </row>
    <row r="48" spans="1:94" ht="12.75">
      <c r="A48" s="13" t="s">
        <v>389</v>
      </c>
      <c r="B48" t="s">
        <v>291</v>
      </c>
      <c r="C48" s="13" t="s">
        <v>174</v>
      </c>
      <c r="D48" s="34" t="s">
        <v>285</v>
      </c>
      <c r="E48" s="31" t="s">
        <v>390</v>
      </c>
      <c r="F48" s="91">
        <v>2010</v>
      </c>
      <c r="G48" s="27" t="s">
        <v>186</v>
      </c>
      <c r="H48" s="13">
        <v>8</v>
      </c>
      <c r="J48" s="14">
        <f t="shared" si="4"/>
        <v>8</v>
      </c>
      <c r="K48">
        <v>1.3</v>
      </c>
      <c r="L48" s="20" t="s">
        <v>187</v>
      </c>
      <c r="M48">
        <v>0</v>
      </c>
      <c r="N48">
        <v>2</v>
      </c>
      <c r="O48">
        <v>2</v>
      </c>
      <c r="P48" s="79">
        <v>0</v>
      </c>
      <c r="Q48" s="23">
        <v>0</v>
      </c>
      <c r="R48">
        <v>0</v>
      </c>
      <c r="S48">
        <f t="shared" si="5"/>
        <v>0</v>
      </c>
      <c r="T48" s="23">
        <f t="shared" si="6"/>
        <v>1</v>
      </c>
      <c r="U48">
        <f t="shared" si="7"/>
        <v>12.5</v>
      </c>
      <c r="V48" s="23">
        <v>1</v>
      </c>
      <c r="CP48" s="14"/>
    </row>
    <row r="49" spans="1:94" ht="12.75">
      <c r="A49" s="13" t="s">
        <v>244</v>
      </c>
      <c r="B49" t="s">
        <v>291</v>
      </c>
      <c r="C49" s="13" t="s">
        <v>174</v>
      </c>
      <c r="D49" s="34" t="s">
        <v>285</v>
      </c>
      <c r="E49" s="31" t="s">
        <v>391</v>
      </c>
      <c r="F49" s="91">
        <v>2012</v>
      </c>
      <c r="G49" s="27" t="s">
        <v>392</v>
      </c>
      <c r="H49" s="13">
        <v>2.4</v>
      </c>
      <c r="J49" s="14">
        <f t="shared" si="4"/>
        <v>2.4</v>
      </c>
      <c r="K49">
        <v>0.9</v>
      </c>
      <c r="L49" s="28" t="s">
        <v>187</v>
      </c>
      <c r="M49">
        <v>0</v>
      </c>
      <c r="N49">
        <v>2</v>
      </c>
      <c r="O49">
        <v>2</v>
      </c>
      <c r="P49" s="79">
        <v>0</v>
      </c>
      <c r="Q49" s="23">
        <v>0</v>
      </c>
      <c r="R49">
        <v>0</v>
      </c>
      <c r="S49">
        <f t="shared" si="5"/>
        <v>0</v>
      </c>
      <c r="T49" s="23">
        <f t="shared" si="6"/>
        <v>1</v>
      </c>
      <c r="U49">
        <f t="shared" si="7"/>
        <v>41.66666666666667</v>
      </c>
      <c r="V49" s="23"/>
      <c r="AL49">
        <v>1</v>
      </c>
      <c r="CP49" s="14"/>
    </row>
    <row r="50" spans="1:94" ht="12.75">
      <c r="A50" s="13" t="s">
        <v>393</v>
      </c>
      <c r="B50" t="s">
        <v>291</v>
      </c>
      <c r="C50" s="13" t="s">
        <v>174</v>
      </c>
      <c r="D50" s="34" t="s">
        <v>285</v>
      </c>
      <c r="E50" s="31" t="s">
        <v>394</v>
      </c>
      <c r="F50" s="91">
        <v>2012</v>
      </c>
      <c r="G50" s="27" t="s">
        <v>395</v>
      </c>
      <c r="H50" s="13">
        <v>1.5</v>
      </c>
      <c r="J50" s="14">
        <f t="shared" si="4"/>
        <v>1.5</v>
      </c>
      <c r="K50">
        <v>0.6</v>
      </c>
      <c r="L50" s="28" t="s">
        <v>187</v>
      </c>
      <c r="M50">
        <v>0</v>
      </c>
      <c r="N50">
        <v>3</v>
      </c>
      <c r="O50">
        <v>1</v>
      </c>
      <c r="P50" s="79">
        <v>0</v>
      </c>
      <c r="Q50" s="23">
        <v>0</v>
      </c>
      <c r="R50">
        <v>0</v>
      </c>
      <c r="S50">
        <f t="shared" si="5"/>
        <v>0</v>
      </c>
      <c r="T50" s="23">
        <f t="shared" si="6"/>
        <v>1</v>
      </c>
      <c r="U50">
        <f t="shared" si="7"/>
        <v>66.66666666666667</v>
      </c>
      <c r="V50" s="23"/>
      <c r="AL50">
        <v>1</v>
      </c>
      <c r="CP50" s="14"/>
    </row>
    <row r="51" spans="1:94" ht="12.75">
      <c r="A51" s="13" t="s">
        <v>396</v>
      </c>
      <c r="B51" t="s">
        <v>303</v>
      </c>
      <c r="C51" s="13" t="s">
        <v>174</v>
      </c>
      <c r="D51" s="34" t="s">
        <v>285</v>
      </c>
      <c r="E51" s="31" t="s">
        <v>397</v>
      </c>
      <c r="F51" s="91">
        <v>2010</v>
      </c>
      <c r="G51" s="27" t="s">
        <v>186</v>
      </c>
      <c r="H51" s="13">
        <v>1.9</v>
      </c>
      <c r="I51">
        <v>0.6</v>
      </c>
      <c r="J51" s="14">
        <f t="shared" si="4"/>
        <v>2.5</v>
      </c>
      <c r="K51" s="29">
        <v>0.5</v>
      </c>
      <c r="L51" s="28" t="s">
        <v>181</v>
      </c>
      <c r="M51">
        <v>0</v>
      </c>
      <c r="N51">
        <v>1</v>
      </c>
      <c r="O51">
        <v>3</v>
      </c>
      <c r="P51" s="79">
        <v>0</v>
      </c>
      <c r="Q51" s="23">
        <v>0</v>
      </c>
      <c r="R51">
        <v>1</v>
      </c>
      <c r="S51">
        <f t="shared" si="5"/>
        <v>1</v>
      </c>
      <c r="T51" s="23">
        <f t="shared" si="6"/>
        <v>0</v>
      </c>
      <c r="U51">
        <f t="shared" si="7"/>
        <v>0</v>
      </c>
      <c r="V51" s="23"/>
      <c r="AX51">
        <v>1</v>
      </c>
      <c r="CP51" s="14"/>
    </row>
    <row r="52" spans="1:94" ht="12.75">
      <c r="A52" s="13" t="s">
        <v>398</v>
      </c>
      <c r="B52" t="s">
        <v>294</v>
      </c>
      <c r="C52" s="13" t="s">
        <v>174</v>
      </c>
      <c r="D52" s="34" t="s">
        <v>285</v>
      </c>
      <c r="E52" s="31" t="s">
        <v>399</v>
      </c>
      <c r="G52" s="16"/>
      <c r="H52" s="13">
        <v>5.3</v>
      </c>
      <c r="J52" s="14">
        <f t="shared" si="4"/>
        <v>5.3</v>
      </c>
      <c r="K52">
        <v>0.9</v>
      </c>
      <c r="L52" s="20"/>
      <c r="M52">
        <v>0</v>
      </c>
      <c r="N52">
        <v>3</v>
      </c>
      <c r="O52">
        <v>1</v>
      </c>
      <c r="P52" s="79">
        <v>0</v>
      </c>
      <c r="Q52" s="23">
        <v>0</v>
      </c>
      <c r="R52">
        <v>4</v>
      </c>
      <c r="S52">
        <f t="shared" si="5"/>
        <v>4</v>
      </c>
      <c r="T52" s="23">
        <f t="shared" si="6"/>
        <v>0</v>
      </c>
      <c r="U52">
        <f t="shared" si="7"/>
        <v>0</v>
      </c>
      <c r="V52" s="23"/>
      <c r="CP52" s="14"/>
    </row>
    <row r="53" spans="1:94" ht="12.75">
      <c r="A53" s="13" t="s">
        <v>400</v>
      </c>
      <c r="B53" t="s">
        <v>294</v>
      </c>
      <c r="C53" s="13" t="s">
        <v>174</v>
      </c>
      <c r="D53" s="34" t="s">
        <v>285</v>
      </c>
      <c r="E53" s="31" t="s">
        <v>401</v>
      </c>
      <c r="F53" s="91">
        <v>2010</v>
      </c>
      <c r="G53" s="27" t="s">
        <v>186</v>
      </c>
      <c r="H53" s="13">
        <v>510</v>
      </c>
      <c r="J53" s="14">
        <f t="shared" si="4"/>
        <v>510</v>
      </c>
      <c r="K53">
        <v>32</v>
      </c>
      <c r="L53" s="20" t="s">
        <v>181</v>
      </c>
      <c r="M53">
        <v>1</v>
      </c>
      <c r="N53">
        <v>3</v>
      </c>
      <c r="O53">
        <v>0</v>
      </c>
      <c r="P53" s="79">
        <v>0</v>
      </c>
      <c r="Q53" s="23">
        <v>8</v>
      </c>
      <c r="R53">
        <v>127</v>
      </c>
      <c r="S53">
        <f t="shared" si="5"/>
        <v>135</v>
      </c>
      <c r="T53" s="23">
        <f t="shared" si="6"/>
        <v>30</v>
      </c>
      <c r="U53" s="24">
        <f t="shared" si="7"/>
        <v>5.882352941176471</v>
      </c>
      <c r="V53" s="23">
        <v>5</v>
      </c>
      <c r="X53">
        <v>8</v>
      </c>
      <c r="AC53">
        <v>7</v>
      </c>
      <c r="AJ53">
        <v>1</v>
      </c>
      <c r="AL53">
        <v>4</v>
      </c>
      <c r="AN53">
        <v>2</v>
      </c>
      <c r="AQ53">
        <v>2</v>
      </c>
      <c r="AS53" s="33">
        <v>1</v>
      </c>
      <c r="AV53">
        <v>1</v>
      </c>
      <c r="AW53">
        <v>1</v>
      </c>
      <c r="BG53">
        <v>2</v>
      </c>
      <c r="BK53">
        <v>11</v>
      </c>
      <c r="BO53">
        <v>11</v>
      </c>
      <c r="BP53">
        <v>1</v>
      </c>
      <c r="BQ53">
        <v>34</v>
      </c>
      <c r="BT53" s="33">
        <v>1</v>
      </c>
      <c r="CK53">
        <v>8</v>
      </c>
      <c r="CP53" s="14"/>
    </row>
    <row r="54" spans="1:94" ht="12.75">
      <c r="A54" s="13" t="s">
        <v>402</v>
      </c>
      <c r="B54" t="s">
        <v>291</v>
      </c>
      <c r="C54" s="13" t="s">
        <v>174</v>
      </c>
      <c r="D54" s="34" t="s">
        <v>285</v>
      </c>
      <c r="E54" s="31" t="s">
        <v>403</v>
      </c>
      <c r="F54" s="91">
        <v>2007</v>
      </c>
      <c r="G54" s="27" t="s">
        <v>404</v>
      </c>
      <c r="H54" s="13">
        <v>1.4</v>
      </c>
      <c r="J54" s="14">
        <f t="shared" si="4"/>
        <v>1.4</v>
      </c>
      <c r="K54">
        <v>0.7</v>
      </c>
      <c r="L54" s="28" t="s">
        <v>187</v>
      </c>
      <c r="M54">
        <v>0</v>
      </c>
      <c r="N54">
        <v>3</v>
      </c>
      <c r="O54">
        <v>1</v>
      </c>
      <c r="P54" s="79">
        <v>0</v>
      </c>
      <c r="Q54" s="23">
        <v>0</v>
      </c>
      <c r="R54">
        <v>0</v>
      </c>
      <c r="S54">
        <f t="shared" si="5"/>
        <v>0</v>
      </c>
      <c r="T54" s="23">
        <f t="shared" si="6"/>
        <v>1</v>
      </c>
      <c r="U54">
        <f t="shared" si="7"/>
        <v>71.42857142857143</v>
      </c>
      <c r="V54" s="23"/>
      <c r="AD54">
        <v>1</v>
      </c>
      <c r="BI54">
        <v>1</v>
      </c>
      <c r="CP54" s="14"/>
    </row>
    <row r="55" spans="1:94" ht="12.75">
      <c r="A55" s="13" t="s">
        <v>405</v>
      </c>
      <c r="B55" t="s">
        <v>406</v>
      </c>
      <c r="C55" s="13" t="s">
        <v>174</v>
      </c>
      <c r="D55" s="34" t="s">
        <v>285</v>
      </c>
      <c r="E55" s="31" t="s">
        <v>407</v>
      </c>
      <c r="F55" s="91">
        <v>2003</v>
      </c>
      <c r="G55" s="27" t="s">
        <v>231</v>
      </c>
      <c r="H55" s="13">
        <v>7.6</v>
      </c>
      <c r="J55" s="14">
        <f t="shared" si="4"/>
        <v>7.6</v>
      </c>
      <c r="K55" s="29">
        <v>1.7</v>
      </c>
      <c r="L55" s="28" t="s">
        <v>187</v>
      </c>
      <c r="M55" s="29">
        <v>0</v>
      </c>
      <c r="N55" s="29">
        <v>4</v>
      </c>
      <c r="O55" s="29">
        <v>0</v>
      </c>
      <c r="P55" s="79">
        <v>0</v>
      </c>
      <c r="Q55" s="83">
        <v>0</v>
      </c>
      <c r="R55" s="29">
        <v>2</v>
      </c>
      <c r="S55">
        <f t="shared" si="5"/>
        <v>2</v>
      </c>
      <c r="T55" s="23">
        <f t="shared" si="6"/>
        <v>9</v>
      </c>
      <c r="U55">
        <f t="shared" si="7"/>
        <v>118.42105263157896</v>
      </c>
      <c r="V55" s="23"/>
      <c r="AC55">
        <v>4</v>
      </c>
      <c r="AD55">
        <v>4</v>
      </c>
      <c r="AL55">
        <v>1</v>
      </c>
      <c r="CI55">
        <v>1</v>
      </c>
      <c r="CP55" s="14"/>
    </row>
    <row r="56" spans="1:94" ht="12.75">
      <c r="A56" s="13" t="s">
        <v>309</v>
      </c>
      <c r="B56" t="s">
        <v>309</v>
      </c>
      <c r="C56" s="13" t="s">
        <v>174</v>
      </c>
      <c r="D56" s="34" t="s">
        <v>285</v>
      </c>
      <c r="E56" s="31" t="s">
        <v>408</v>
      </c>
      <c r="F56" s="91">
        <v>2010</v>
      </c>
      <c r="G56" s="16" t="s">
        <v>299</v>
      </c>
      <c r="H56" s="13">
        <v>178</v>
      </c>
      <c r="I56">
        <v>2</v>
      </c>
      <c r="J56" s="14">
        <f t="shared" si="4"/>
        <v>180</v>
      </c>
      <c r="K56" s="35">
        <v>12.4</v>
      </c>
      <c r="L56" s="20" t="s">
        <v>181</v>
      </c>
      <c r="M56">
        <v>1</v>
      </c>
      <c r="N56">
        <v>3</v>
      </c>
      <c r="O56">
        <v>0</v>
      </c>
      <c r="P56" s="79">
        <v>0</v>
      </c>
      <c r="Q56" s="23">
        <v>4</v>
      </c>
      <c r="R56">
        <v>71</v>
      </c>
      <c r="S56">
        <f t="shared" si="5"/>
        <v>75</v>
      </c>
      <c r="T56" s="23">
        <f t="shared" si="6"/>
        <v>13</v>
      </c>
      <c r="U56" s="24">
        <f t="shared" si="7"/>
        <v>7.303370786516854</v>
      </c>
      <c r="V56" s="23">
        <v>4</v>
      </c>
      <c r="X56">
        <v>2</v>
      </c>
      <c r="AC56">
        <v>4</v>
      </c>
      <c r="AL56">
        <v>1</v>
      </c>
      <c r="AQ56">
        <v>2</v>
      </c>
      <c r="BK56">
        <v>3</v>
      </c>
      <c r="BO56">
        <v>1</v>
      </c>
      <c r="BQ56">
        <v>10</v>
      </c>
      <c r="BT56">
        <v>1</v>
      </c>
      <c r="CP56" s="14">
        <v>1</v>
      </c>
    </row>
    <row r="57" spans="1:94" ht="12.75">
      <c r="A57" s="13" t="s">
        <v>409</v>
      </c>
      <c r="B57" t="s">
        <v>291</v>
      </c>
      <c r="C57" s="13" t="s">
        <v>174</v>
      </c>
      <c r="D57" s="34" t="s">
        <v>285</v>
      </c>
      <c r="E57" s="31" t="s">
        <v>410</v>
      </c>
      <c r="F57" s="91">
        <v>2010</v>
      </c>
      <c r="G57" s="27" t="s">
        <v>186</v>
      </c>
      <c r="H57" s="13">
        <v>3.7</v>
      </c>
      <c r="J57" s="14">
        <f t="shared" si="4"/>
        <v>3.7</v>
      </c>
      <c r="K57">
        <v>1.1</v>
      </c>
      <c r="L57" s="28" t="s">
        <v>187</v>
      </c>
      <c r="M57">
        <v>0</v>
      </c>
      <c r="N57">
        <v>4</v>
      </c>
      <c r="O57">
        <v>0</v>
      </c>
      <c r="P57" s="79">
        <v>0</v>
      </c>
      <c r="Q57" s="23">
        <v>0</v>
      </c>
      <c r="R57">
        <v>0</v>
      </c>
      <c r="S57">
        <f t="shared" si="5"/>
        <v>0</v>
      </c>
      <c r="T57" s="23">
        <f t="shared" si="6"/>
        <v>0</v>
      </c>
      <c r="U57">
        <f t="shared" si="7"/>
        <v>0</v>
      </c>
      <c r="V57" s="23"/>
      <c r="AA57" s="33">
        <v>1</v>
      </c>
      <c r="CP57" s="14"/>
    </row>
    <row r="58" spans="1:94" ht="12.75">
      <c r="A58" s="13" t="s">
        <v>411</v>
      </c>
      <c r="B58" t="s">
        <v>291</v>
      </c>
      <c r="C58" s="13" t="s">
        <v>174</v>
      </c>
      <c r="D58" s="34" t="s">
        <v>285</v>
      </c>
      <c r="E58" s="31" t="s">
        <v>412</v>
      </c>
      <c r="F58" s="91">
        <v>2010</v>
      </c>
      <c r="G58" s="27" t="s">
        <v>186</v>
      </c>
      <c r="H58" s="13">
        <v>0.63</v>
      </c>
      <c r="J58" s="14">
        <f t="shared" si="4"/>
        <v>0.63</v>
      </c>
      <c r="K58">
        <v>0.3</v>
      </c>
      <c r="L58" s="28" t="s">
        <v>187</v>
      </c>
      <c r="M58">
        <v>0</v>
      </c>
      <c r="N58">
        <v>3</v>
      </c>
      <c r="O58">
        <v>1</v>
      </c>
      <c r="P58" s="79">
        <v>0</v>
      </c>
      <c r="Q58" s="23">
        <v>0</v>
      </c>
      <c r="R58">
        <v>0</v>
      </c>
      <c r="S58">
        <f t="shared" si="5"/>
        <v>0</v>
      </c>
      <c r="T58" s="23">
        <f t="shared" si="6"/>
        <v>1</v>
      </c>
      <c r="U58">
        <f t="shared" si="7"/>
        <v>158.73015873015873</v>
      </c>
      <c r="V58" s="23"/>
      <c r="AL58">
        <v>1</v>
      </c>
      <c r="CP58" s="14"/>
    </row>
    <row r="59" spans="1:94" ht="12.75">
      <c r="A59" s="13" t="s">
        <v>413</v>
      </c>
      <c r="B59" t="s">
        <v>414</v>
      </c>
      <c r="C59" s="13" t="s">
        <v>174</v>
      </c>
      <c r="D59" s="34" t="s">
        <v>285</v>
      </c>
      <c r="E59" s="31" t="s">
        <v>415</v>
      </c>
      <c r="G59" s="16"/>
      <c r="H59" s="13">
        <v>0.44</v>
      </c>
      <c r="J59" s="14">
        <f t="shared" si="4"/>
        <v>0.44</v>
      </c>
      <c r="K59">
        <v>0.3</v>
      </c>
      <c r="L59" s="20"/>
      <c r="M59">
        <v>0</v>
      </c>
      <c r="N59">
        <v>0</v>
      </c>
      <c r="O59">
        <v>4</v>
      </c>
      <c r="P59" s="79">
        <v>0</v>
      </c>
      <c r="Q59" s="23">
        <v>0</v>
      </c>
      <c r="R59">
        <v>1</v>
      </c>
      <c r="S59">
        <f t="shared" si="5"/>
        <v>1</v>
      </c>
      <c r="T59" s="23">
        <f t="shared" si="6"/>
        <v>0</v>
      </c>
      <c r="U59">
        <f t="shared" si="7"/>
        <v>0</v>
      </c>
      <c r="V59" s="23"/>
      <c r="CP59" s="14"/>
    </row>
    <row r="60" spans="1:94" ht="12.75">
      <c r="A60" s="13" t="s">
        <v>257</v>
      </c>
      <c r="B60" t="s">
        <v>297</v>
      </c>
      <c r="C60" s="13" t="s">
        <v>174</v>
      </c>
      <c r="D60" s="34" t="s">
        <v>285</v>
      </c>
      <c r="E60" s="31" t="s">
        <v>416</v>
      </c>
      <c r="F60" s="91">
        <v>2003</v>
      </c>
      <c r="G60" s="16" t="s">
        <v>299</v>
      </c>
      <c r="H60" s="13">
        <v>8.3</v>
      </c>
      <c r="J60" s="14">
        <f t="shared" si="4"/>
        <v>8.3</v>
      </c>
      <c r="K60">
        <v>1.6</v>
      </c>
      <c r="L60" s="28" t="s">
        <v>187</v>
      </c>
      <c r="M60">
        <v>0</v>
      </c>
      <c r="N60">
        <v>4</v>
      </c>
      <c r="O60">
        <v>0</v>
      </c>
      <c r="P60" s="79">
        <v>0</v>
      </c>
      <c r="Q60" s="23">
        <v>0</v>
      </c>
      <c r="R60">
        <v>11</v>
      </c>
      <c r="S60">
        <f t="shared" si="5"/>
        <v>11</v>
      </c>
      <c r="T60" s="23">
        <f t="shared" si="6"/>
        <v>0</v>
      </c>
      <c r="U60">
        <f t="shared" si="7"/>
        <v>0</v>
      </c>
      <c r="V60" s="23"/>
      <c r="CP60" s="14"/>
    </row>
    <row r="61" spans="1:94" ht="12.75">
      <c r="A61" s="13" t="s">
        <v>257</v>
      </c>
      <c r="B61" t="s">
        <v>309</v>
      </c>
      <c r="C61" s="13" t="s">
        <v>174</v>
      </c>
      <c r="D61" s="34" t="s">
        <v>285</v>
      </c>
      <c r="E61" s="31" t="s">
        <v>417</v>
      </c>
      <c r="G61" s="16"/>
      <c r="H61" s="13">
        <v>0.07</v>
      </c>
      <c r="J61" s="14">
        <f t="shared" si="4"/>
        <v>0.07</v>
      </c>
      <c r="K61">
        <v>0.1</v>
      </c>
      <c r="L61" s="20"/>
      <c r="M61">
        <v>0</v>
      </c>
      <c r="N61">
        <v>4</v>
      </c>
      <c r="O61">
        <v>0</v>
      </c>
      <c r="P61" s="79">
        <v>0</v>
      </c>
      <c r="Q61" s="23">
        <v>0</v>
      </c>
      <c r="R61">
        <v>0</v>
      </c>
      <c r="S61">
        <f t="shared" si="5"/>
        <v>0</v>
      </c>
      <c r="T61" s="23">
        <f t="shared" si="6"/>
        <v>0</v>
      </c>
      <c r="U61">
        <f t="shared" si="7"/>
        <v>0</v>
      </c>
      <c r="V61" s="23"/>
      <c r="CP61" s="14"/>
    </row>
    <row r="62" spans="1:94" ht="12.75">
      <c r="A62" s="13" t="s">
        <v>418</v>
      </c>
      <c r="B62" t="s">
        <v>297</v>
      </c>
      <c r="C62" s="13" t="s">
        <v>174</v>
      </c>
      <c r="D62" s="34" t="s">
        <v>285</v>
      </c>
      <c r="E62" s="31" t="s">
        <v>419</v>
      </c>
      <c r="F62" s="91">
        <v>2010</v>
      </c>
      <c r="G62" s="27" t="s">
        <v>186</v>
      </c>
      <c r="H62" s="13">
        <v>2.9</v>
      </c>
      <c r="J62" s="14">
        <f t="shared" si="4"/>
        <v>2.9</v>
      </c>
      <c r="K62">
        <v>0.8</v>
      </c>
      <c r="L62" s="28" t="s">
        <v>187</v>
      </c>
      <c r="M62">
        <v>0</v>
      </c>
      <c r="N62">
        <v>3</v>
      </c>
      <c r="O62">
        <v>1</v>
      </c>
      <c r="P62" s="79">
        <v>0</v>
      </c>
      <c r="Q62" s="23">
        <v>0</v>
      </c>
      <c r="R62">
        <v>0</v>
      </c>
      <c r="S62">
        <f t="shared" si="5"/>
        <v>0</v>
      </c>
      <c r="T62" s="23">
        <f t="shared" si="6"/>
        <v>1</v>
      </c>
      <c r="U62">
        <f t="shared" si="7"/>
        <v>34.48275862068966</v>
      </c>
      <c r="V62" s="23"/>
      <c r="AL62">
        <v>1</v>
      </c>
      <c r="CP62" s="14"/>
    </row>
    <row r="63" spans="1:94" ht="12.75">
      <c r="A63" s="13" t="s">
        <v>420</v>
      </c>
      <c r="B63" t="s">
        <v>288</v>
      </c>
      <c r="C63" s="13" t="s">
        <v>174</v>
      </c>
      <c r="D63" s="34" t="s">
        <v>285</v>
      </c>
      <c r="E63" s="31" t="s">
        <v>421</v>
      </c>
      <c r="F63" s="91">
        <v>2010</v>
      </c>
      <c r="G63" s="27" t="s">
        <v>186</v>
      </c>
      <c r="H63" s="13">
        <v>0.4</v>
      </c>
      <c r="J63" s="14">
        <f t="shared" si="4"/>
        <v>0.4</v>
      </c>
      <c r="K63" s="30">
        <v>0.26</v>
      </c>
      <c r="L63" s="28" t="s">
        <v>187</v>
      </c>
      <c r="M63">
        <v>0</v>
      </c>
      <c r="N63">
        <v>1</v>
      </c>
      <c r="O63">
        <v>3</v>
      </c>
      <c r="P63" s="79">
        <v>0</v>
      </c>
      <c r="Q63" s="23">
        <v>0</v>
      </c>
      <c r="R63">
        <v>0</v>
      </c>
      <c r="S63">
        <f t="shared" si="5"/>
        <v>0</v>
      </c>
      <c r="T63" s="23">
        <f t="shared" si="6"/>
        <v>0</v>
      </c>
      <c r="U63">
        <f t="shared" si="7"/>
        <v>0</v>
      </c>
      <c r="V63" s="23"/>
      <c r="CP63" s="14"/>
    </row>
    <row r="64" spans="1:94" ht="12.75">
      <c r="A64" s="13" t="s">
        <v>422</v>
      </c>
      <c r="B64" s="13" t="s">
        <v>330</v>
      </c>
      <c r="C64" s="13" t="s">
        <v>174</v>
      </c>
      <c r="D64" s="34" t="s">
        <v>285</v>
      </c>
      <c r="E64" s="31" t="s">
        <v>423</v>
      </c>
      <c r="G64" s="27"/>
      <c r="H64" s="13">
        <v>0.07</v>
      </c>
      <c r="J64" s="14">
        <f t="shared" si="4"/>
        <v>0.07</v>
      </c>
      <c r="K64">
        <v>0.1</v>
      </c>
      <c r="L64" s="28"/>
      <c r="M64">
        <v>0</v>
      </c>
      <c r="N64">
        <v>1</v>
      </c>
      <c r="O64">
        <v>3</v>
      </c>
      <c r="P64" s="79">
        <v>0</v>
      </c>
      <c r="Q64" s="23">
        <v>0</v>
      </c>
      <c r="R64">
        <v>0</v>
      </c>
      <c r="S64">
        <f t="shared" si="5"/>
        <v>0</v>
      </c>
      <c r="T64" s="23">
        <f t="shared" si="6"/>
        <v>0</v>
      </c>
      <c r="U64">
        <f t="shared" si="7"/>
        <v>0</v>
      </c>
      <c r="V64" s="23"/>
      <c r="CP64" s="14"/>
    </row>
    <row r="65" spans="1:94" ht="12.75">
      <c r="A65" s="13" t="s">
        <v>424</v>
      </c>
      <c r="B65" t="s">
        <v>297</v>
      </c>
      <c r="C65" s="13" t="s">
        <v>174</v>
      </c>
      <c r="D65" s="34" t="s">
        <v>285</v>
      </c>
      <c r="E65" s="31" t="s">
        <v>425</v>
      </c>
      <c r="F65" s="91">
        <v>2010</v>
      </c>
      <c r="G65" s="27" t="s">
        <v>186</v>
      </c>
      <c r="H65" s="13">
        <v>17.3</v>
      </c>
      <c r="J65" s="14">
        <f t="shared" si="4"/>
        <v>17.3</v>
      </c>
      <c r="K65">
        <v>4.4</v>
      </c>
      <c r="L65" s="28" t="s">
        <v>187</v>
      </c>
      <c r="M65">
        <v>0</v>
      </c>
      <c r="N65">
        <v>4</v>
      </c>
      <c r="O65">
        <v>0</v>
      </c>
      <c r="P65" s="79">
        <v>0</v>
      </c>
      <c r="Q65" s="23">
        <v>0</v>
      </c>
      <c r="R65">
        <v>0</v>
      </c>
      <c r="S65">
        <f t="shared" si="5"/>
        <v>0</v>
      </c>
      <c r="T65" s="23">
        <f t="shared" si="6"/>
        <v>1</v>
      </c>
      <c r="U65">
        <f t="shared" si="7"/>
        <v>5.780346820809248</v>
      </c>
      <c r="V65" s="23"/>
      <c r="AC65">
        <v>1</v>
      </c>
      <c r="CK65">
        <v>1</v>
      </c>
      <c r="CP65" s="14"/>
    </row>
    <row r="66" spans="1:94" ht="12.75">
      <c r="A66" s="13" t="s">
        <v>426</v>
      </c>
      <c r="B66" t="s">
        <v>330</v>
      </c>
      <c r="C66" s="13" t="s">
        <v>174</v>
      </c>
      <c r="D66" s="34" t="s">
        <v>285</v>
      </c>
      <c r="E66" s="31" t="s">
        <v>427</v>
      </c>
      <c r="F66" s="91">
        <v>2014</v>
      </c>
      <c r="G66" s="27" t="s">
        <v>231</v>
      </c>
      <c r="H66" s="13">
        <v>1</v>
      </c>
      <c r="J66" s="14">
        <f t="shared" si="4"/>
        <v>1</v>
      </c>
      <c r="K66">
        <v>0.4</v>
      </c>
      <c r="L66" s="28" t="s">
        <v>181</v>
      </c>
      <c r="M66">
        <v>0</v>
      </c>
      <c r="N66">
        <v>0</v>
      </c>
      <c r="O66">
        <v>4</v>
      </c>
      <c r="P66" s="79">
        <v>0</v>
      </c>
      <c r="Q66" s="23">
        <v>0</v>
      </c>
      <c r="R66">
        <v>0</v>
      </c>
      <c r="S66">
        <f t="shared" si="5"/>
        <v>0</v>
      </c>
      <c r="T66" s="23">
        <f t="shared" si="6"/>
        <v>0</v>
      </c>
      <c r="U66">
        <f t="shared" si="7"/>
        <v>0</v>
      </c>
      <c r="V66" s="23"/>
      <c r="CP66" s="14"/>
    </row>
    <row r="67" spans="1:94" ht="12.75">
      <c r="A67" s="13" t="s">
        <v>428</v>
      </c>
      <c r="B67" t="s">
        <v>309</v>
      </c>
      <c r="C67" s="13" t="s">
        <v>174</v>
      </c>
      <c r="D67" s="34" t="s">
        <v>285</v>
      </c>
      <c r="E67" s="31" t="s">
        <v>429</v>
      </c>
      <c r="F67" s="91">
        <v>2010</v>
      </c>
      <c r="G67" s="16" t="s">
        <v>299</v>
      </c>
      <c r="H67" s="13">
        <v>9.8</v>
      </c>
      <c r="J67" s="14">
        <f t="shared" si="4"/>
        <v>9.8</v>
      </c>
      <c r="K67">
        <v>1.9</v>
      </c>
      <c r="L67" s="28" t="s">
        <v>187</v>
      </c>
      <c r="M67">
        <v>0</v>
      </c>
      <c r="N67">
        <v>4</v>
      </c>
      <c r="O67">
        <v>0</v>
      </c>
      <c r="P67" s="79">
        <v>0</v>
      </c>
      <c r="Q67" s="23">
        <v>0</v>
      </c>
      <c r="R67">
        <v>0</v>
      </c>
      <c r="S67">
        <f t="shared" si="5"/>
        <v>0</v>
      </c>
      <c r="T67" s="23">
        <f t="shared" si="6"/>
        <v>0</v>
      </c>
      <c r="U67">
        <f t="shared" si="7"/>
        <v>0</v>
      </c>
      <c r="V67" s="23"/>
      <c r="CP67" s="14"/>
    </row>
    <row r="68" spans="1:94" ht="12.75">
      <c r="A68" s="13" t="s">
        <v>430</v>
      </c>
      <c r="B68" t="s">
        <v>297</v>
      </c>
      <c r="C68" s="13" t="s">
        <v>174</v>
      </c>
      <c r="D68" s="34" t="s">
        <v>285</v>
      </c>
      <c r="E68" s="31" t="s">
        <v>431</v>
      </c>
      <c r="F68" s="91">
        <v>2010</v>
      </c>
      <c r="G68" s="27" t="s">
        <v>186</v>
      </c>
      <c r="H68" s="13">
        <v>1.1</v>
      </c>
      <c r="J68" s="14">
        <f t="shared" si="4"/>
        <v>1.1</v>
      </c>
      <c r="K68">
        <v>0.5</v>
      </c>
      <c r="L68" s="28" t="s">
        <v>187</v>
      </c>
      <c r="M68">
        <v>0</v>
      </c>
      <c r="N68">
        <v>3</v>
      </c>
      <c r="O68">
        <v>1</v>
      </c>
      <c r="P68" s="79">
        <v>0</v>
      </c>
      <c r="Q68" s="23">
        <v>0</v>
      </c>
      <c r="R68">
        <v>0</v>
      </c>
      <c r="S68">
        <f t="shared" si="5"/>
        <v>0</v>
      </c>
      <c r="T68" s="23">
        <f t="shared" si="6"/>
        <v>1</v>
      </c>
      <c r="U68">
        <f t="shared" si="7"/>
        <v>90.9090909090909</v>
      </c>
      <c r="V68" s="23"/>
      <c r="AL68">
        <v>1</v>
      </c>
      <c r="CP68" s="14"/>
    </row>
    <row r="69" spans="1:94" ht="12.75">
      <c r="A69" s="13" t="s">
        <v>432</v>
      </c>
      <c r="B69" t="s">
        <v>303</v>
      </c>
      <c r="C69" s="13" t="s">
        <v>174</v>
      </c>
      <c r="D69" s="34" t="s">
        <v>285</v>
      </c>
      <c r="E69" s="31" t="s">
        <v>433</v>
      </c>
      <c r="G69" s="16"/>
      <c r="H69" s="13">
        <v>2.5</v>
      </c>
      <c r="J69" s="14">
        <f t="shared" si="4"/>
        <v>2.5</v>
      </c>
      <c r="K69">
        <v>0.7</v>
      </c>
      <c r="L69" s="20"/>
      <c r="M69">
        <v>0</v>
      </c>
      <c r="N69">
        <v>3</v>
      </c>
      <c r="O69">
        <v>1</v>
      </c>
      <c r="P69" s="79">
        <v>0</v>
      </c>
      <c r="Q69" s="23">
        <v>0</v>
      </c>
      <c r="R69">
        <v>1</v>
      </c>
      <c r="S69">
        <f t="shared" si="5"/>
        <v>1</v>
      </c>
      <c r="T69" s="23">
        <f t="shared" si="6"/>
        <v>0</v>
      </c>
      <c r="U69">
        <f t="shared" si="7"/>
        <v>0</v>
      </c>
      <c r="V69" s="23"/>
      <c r="CP69" s="14"/>
    </row>
    <row r="70" spans="1:94" ht="12.75">
      <c r="A70" s="13" t="s">
        <v>434</v>
      </c>
      <c r="B70" t="s">
        <v>291</v>
      </c>
      <c r="C70" s="13" t="s">
        <v>174</v>
      </c>
      <c r="D70" s="34" t="s">
        <v>285</v>
      </c>
      <c r="E70" s="31" t="s">
        <v>435</v>
      </c>
      <c r="F70" s="91">
        <v>2008</v>
      </c>
      <c r="G70" s="27" t="s">
        <v>436</v>
      </c>
      <c r="H70" s="13">
        <v>2.8</v>
      </c>
      <c r="J70" s="14">
        <f t="shared" si="4"/>
        <v>2.8</v>
      </c>
      <c r="K70">
        <v>0.8</v>
      </c>
      <c r="L70" s="28" t="s">
        <v>187</v>
      </c>
      <c r="M70">
        <v>0</v>
      </c>
      <c r="N70">
        <v>4</v>
      </c>
      <c r="O70">
        <v>0</v>
      </c>
      <c r="P70" s="79">
        <v>0</v>
      </c>
      <c r="Q70" s="23">
        <v>0</v>
      </c>
      <c r="R70">
        <v>0</v>
      </c>
      <c r="S70">
        <f t="shared" si="5"/>
        <v>0</v>
      </c>
      <c r="T70" s="23">
        <f t="shared" si="6"/>
        <v>0</v>
      </c>
      <c r="U70">
        <f t="shared" si="7"/>
        <v>0</v>
      </c>
      <c r="V70" s="23"/>
      <c r="BK70">
        <v>1</v>
      </c>
      <c r="CP70" s="14"/>
    </row>
    <row r="71" spans="1:94" ht="12.75">
      <c r="A71" s="13" t="s">
        <v>437</v>
      </c>
      <c r="B71" t="s">
        <v>330</v>
      </c>
      <c r="C71" s="13" t="s">
        <v>174</v>
      </c>
      <c r="D71" s="34" t="s">
        <v>285</v>
      </c>
      <c r="E71" s="31" t="s">
        <v>438</v>
      </c>
      <c r="G71" s="16"/>
      <c r="H71" s="13">
        <v>0.13</v>
      </c>
      <c r="J71" s="14">
        <f t="shared" si="4"/>
        <v>0.13</v>
      </c>
      <c r="K71">
        <v>0.14</v>
      </c>
      <c r="L71" s="20"/>
      <c r="M71">
        <v>0</v>
      </c>
      <c r="N71">
        <v>0</v>
      </c>
      <c r="O71">
        <v>4</v>
      </c>
      <c r="P71" s="79">
        <v>0</v>
      </c>
      <c r="Q71" s="23">
        <v>0</v>
      </c>
      <c r="R71">
        <v>0</v>
      </c>
      <c r="S71">
        <f t="shared" si="5"/>
        <v>0</v>
      </c>
      <c r="T71" s="23">
        <f t="shared" si="6"/>
        <v>0</v>
      </c>
      <c r="U71">
        <f t="shared" si="7"/>
        <v>0</v>
      </c>
      <c r="V71" s="23"/>
      <c r="CP71" s="14"/>
    </row>
    <row r="72" spans="1:94" ht="12.75">
      <c r="A72" s="13" t="s">
        <v>439</v>
      </c>
      <c r="B72" t="s">
        <v>291</v>
      </c>
      <c r="C72" s="13" t="s">
        <v>174</v>
      </c>
      <c r="D72" s="34" t="s">
        <v>285</v>
      </c>
      <c r="E72" s="31" t="s">
        <v>440</v>
      </c>
      <c r="G72" s="16"/>
      <c r="H72" s="13">
        <v>0.66</v>
      </c>
      <c r="J72" s="14">
        <f t="shared" si="4"/>
        <v>0.66</v>
      </c>
      <c r="K72">
        <v>0.3</v>
      </c>
      <c r="L72" s="20"/>
      <c r="M72">
        <v>0</v>
      </c>
      <c r="N72">
        <v>3</v>
      </c>
      <c r="O72">
        <v>1</v>
      </c>
      <c r="P72" s="79">
        <v>0</v>
      </c>
      <c r="Q72" s="23">
        <v>0</v>
      </c>
      <c r="R72">
        <v>0</v>
      </c>
      <c r="S72">
        <f t="shared" si="5"/>
        <v>0</v>
      </c>
      <c r="T72" s="23">
        <f t="shared" si="6"/>
        <v>0</v>
      </c>
      <c r="U72">
        <f t="shared" si="7"/>
        <v>0</v>
      </c>
      <c r="V72" s="23"/>
      <c r="CP72" s="14"/>
    </row>
    <row r="73" spans="1:94" ht="12.75">
      <c r="A73" s="13" t="s">
        <v>439</v>
      </c>
      <c r="B73" t="s">
        <v>297</v>
      </c>
      <c r="C73" s="13" t="s">
        <v>174</v>
      </c>
      <c r="D73" s="34" t="s">
        <v>285</v>
      </c>
      <c r="E73" s="31" t="s">
        <v>441</v>
      </c>
      <c r="G73" s="16"/>
      <c r="H73" s="13">
        <v>1.3</v>
      </c>
      <c r="J73" s="14">
        <f t="shared" si="4"/>
        <v>1.3</v>
      </c>
      <c r="K73">
        <v>0.5</v>
      </c>
      <c r="L73" s="20"/>
      <c r="M73">
        <v>0</v>
      </c>
      <c r="N73">
        <v>4</v>
      </c>
      <c r="O73">
        <v>0</v>
      </c>
      <c r="P73" s="79">
        <v>0</v>
      </c>
      <c r="Q73" s="23">
        <v>0</v>
      </c>
      <c r="R73">
        <v>0</v>
      </c>
      <c r="S73">
        <f t="shared" si="5"/>
        <v>0</v>
      </c>
      <c r="T73" s="23">
        <f t="shared" si="6"/>
        <v>0</v>
      </c>
      <c r="U73">
        <f t="shared" si="7"/>
        <v>0</v>
      </c>
      <c r="V73" s="23"/>
      <c r="CP73" s="14"/>
    </row>
    <row r="74" spans="1:94" ht="12.75">
      <c r="A74" s="13" t="s">
        <v>442</v>
      </c>
      <c r="B74" t="s">
        <v>309</v>
      </c>
      <c r="C74" s="13" t="s">
        <v>174</v>
      </c>
      <c r="D74" s="34" t="s">
        <v>285</v>
      </c>
      <c r="E74" s="31" t="s">
        <v>443</v>
      </c>
      <c r="F74" s="91">
        <v>2010</v>
      </c>
      <c r="G74" s="27" t="s">
        <v>186</v>
      </c>
      <c r="H74" s="13">
        <v>0.6</v>
      </c>
      <c r="J74" s="14">
        <f t="shared" si="4"/>
        <v>0.6</v>
      </c>
      <c r="K74">
        <v>0.3</v>
      </c>
      <c r="L74" s="36" t="s">
        <v>187</v>
      </c>
      <c r="M74" s="29">
        <v>0</v>
      </c>
      <c r="N74" s="29">
        <v>0</v>
      </c>
      <c r="O74" s="29">
        <v>4</v>
      </c>
      <c r="P74" s="79">
        <v>0</v>
      </c>
      <c r="Q74" s="83">
        <v>0</v>
      </c>
      <c r="R74" s="29">
        <v>0</v>
      </c>
      <c r="S74">
        <f t="shared" si="5"/>
        <v>0</v>
      </c>
      <c r="T74" s="23">
        <f t="shared" si="6"/>
        <v>2</v>
      </c>
      <c r="U74">
        <f t="shared" si="7"/>
        <v>333.33333333333337</v>
      </c>
      <c r="V74" s="23"/>
      <c r="AD74">
        <v>1</v>
      </c>
      <c r="AL74">
        <v>1</v>
      </c>
      <c r="CP74" s="14"/>
    </row>
    <row r="75" spans="1:94" ht="12.75">
      <c r="A75" s="13" t="s">
        <v>444</v>
      </c>
      <c r="B75" t="s">
        <v>291</v>
      </c>
      <c r="C75" s="13" t="s">
        <v>174</v>
      </c>
      <c r="D75" s="34" t="s">
        <v>285</v>
      </c>
      <c r="E75" s="31" t="s">
        <v>445</v>
      </c>
      <c r="F75" s="91">
        <v>2012</v>
      </c>
      <c r="G75" s="27" t="s">
        <v>392</v>
      </c>
      <c r="H75" s="13">
        <v>3.4</v>
      </c>
      <c r="J75" s="14">
        <f t="shared" si="4"/>
        <v>3.4</v>
      </c>
      <c r="K75">
        <v>1.2</v>
      </c>
      <c r="L75" s="36" t="s">
        <v>181</v>
      </c>
      <c r="M75">
        <v>0</v>
      </c>
      <c r="N75">
        <v>4</v>
      </c>
      <c r="O75">
        <v>0</v>
      </c>
      <c r="P75" s="79">
        <v>0</v>
      </c>
      <c r="Q75" s="23">
        <v>0</v>
      </c>
      <c r="R75">
        <v>0</v>
      </c>
      <c r="S75">
        <f t="shared" si="5"/>
        <v>0</v>
      </c>
      <c r="T75" s="23">
        <f t="shared" si="6"/>
        <v>1</v>
      </c>
      <c r="U75">
        <f t="shared" si="7"/>
        <v>29.411764705882355</v>
      </c>
      <c r="V75" s="23"/>
      <c r="AL75">
        <v>1</v>
      </c>
      <c r="CP75" s="14"/>
    </row>
    <row r="76" spans="1:94" ht="12.75">
      <c r="A76" s="13" t="s">
        <v>446</v>
      </c>
      <c r="B76" t="s">
        <v>330</v>
      </c>
      <c r="C76" s="13" t="s">
        <v>174</v>
      </c>
      <c r="D76" s="34" t="s">
        <v>285</v>
      </c>
      <c r="E76" s="31" t="s">
        <v>447</v>
      </c>
      <c r="F76" s="91">
        <v>2003</v>
      </c>
      <c r="G76" s="27" t="s">
        <v>231</v>
      </c>
      <c r="H76" s="13">
        <v>5.8</v>
      </c>
      <c r="J76" s="14">
        <f t="shared" si="4"/>
        <v>5.8</v>
      </c>
      <c r="K76">
        <v>1.3</v>
      </c>
      <c r="L76" s="36" t="s">
        <v>187</v>
      </c>
      <c r="M76" s="29">
        <v>0</v>
      </c>
      <c r="N76" s="29">
        <v>3</v>
      </c>
      <c r="O76" s="29">
        <v>1</v>
      </c>
      <c r="P76" s="79">
        <v>0</v>
      </c>
      <c r="Q76" s="83">
        <v>0</v>
      </c>
      <c r="R76" s="29">
        <v>1</v>
      </c>
      <c r="S76">
        <f t="shared" si="5"/>
        <v>1</v>
      </c>
      <c r="T76" s="23">
        <f t="shared" si="6"/>
        <v>3</v>
      </c>
      <c r="U76">
        <f t="shared" si="7"/>
        <v>51.724137931034484</v>
      </c>
      <c r="V76" s="23"/>
      <c r="AC76">
        <v>1</v>
      </c>
      <c r="AG76">
        <v>1</v>
      </c>
      <c r="AL76">
        <v>1</v>
      </c>
      <c r="BQ76">
        <v>1</v>
      </c>
      <c r="CP76" s="14"/>
    </row>
    <row r="77" spans="1:94" ht="12.75">
      <c r="A77" s="37" t="s">
        <v>446</v>
      </c>
      <c r="B77" t="s">
        <v>284</v>
      </c>
      <c r="C77" s="13" t="s">
        <v>174</v>
      </c>
      <c r="D77" s="34" t="s">
        <v>285</v>
      </c>
      <c r="E77" s="31" t="s">
        <v>448</v>
      </c>
      <c r="F77" s="91">
        <v>2014</v>
      </c>
      <c r="G77" s="27" t="s">
        <v>231</v>
      </c>
      <c r="H77" s="13"/>
      <c r="I77" s="13">
        <v>5.6</v>
      </c>
      <c r="J77" s="14">
        <f t="shared" si="4"/>
        <v>5.6</v>
      </c>
      <c r="K77" s="24">
        <v>1</v>
      </c>
      <c r="L77" s="28" t="s">
        <v>187</v>
      </c>
      <c r="M77" s="29">
        <v>2</v>
      </c>
      <c r="N77" s="29">
        <v>2</v>
      </c>
      <c r="O77" s="29">
        <v>0</v>
      </c>
      <c r="P77" s="79">
        <v>0</v>
      </c>
      <c r="Q77" s="83">
        <v>4</v>
      </c>
      <c r="R77" s="29">
        <v>0</v>
      </c>
      <c r="S77">
        <f t="shared" si="5"/>
        <v>4</v>
      </c>
      <c r="T77" s="23">
        <f t="shared" si="6"/>
        <v>1</v>
      </c>
      <c r="U77" t="e">
        <f t="shared" si="7"/>
        <v>#DIV/0!</v>
      </c>
      <c r="V77" s="23"/>
      <c r="AS77">
        <v>1</v>
      </c>
      <c r="BG77">
        <v>1</v>
      </c>
      <c r="CP77" s="14"/>
    </row>
    <row r="78" spans="1:94" ht="12.75">
      <c r="A78" s="13" t="s">
        <v>449</v>
      </c>
      <c r="B78" t="s">
        <v>330</v>
      </c>
      <c r="C78" s="13" t="s">
        <v>174</v>
      </c>
      <c r="D78" s="34" t="s">
        <v>285</v>
      </c>
      <c r="E78" s="31" t="s">
        <v>450</v>
      </c>
      <c r="G78" s="16"/>
      <c r="H78" s="13">
        <v>0.3</v>
      </c>
      <c r="J78" s="14">
        <f t="shared" si="4"/>
        <v>0.3</v>
      </c>
      <c r="K78">
        <v>0.2</v>
      </c>
      <c r="L78" s="20"/>
      <c r="M78">
        <v>0</v>
      </c>
      <c r="N78">
        <v>0</v>
      </c>
      <c r="O78">
        <v>4</v>
      </c>
      <c r="P78" s="79">
        <v>0</v>
      </c>
      <c r="Q78" s="23">
        <v>0</v>
      </c>
      <c r="R78">
        <v>0</v>
      </c>
      <c r="S78">
        <f t="shared" si="5"/>
        <v>0</v>
      </c>
      <c r="T78" s="23">
        <f t="shared" si="6"/>
        <v>0</v>
      </c>
      <c r="U78">
        <f t="shared" si="7"/>
        <v>0</v>
      </c>
      <c r="V78" s="23"/>
      <c r="CP78" s="14"/>
    </row>
    <row r="79" spans="1:94" ht="12.75">
      <c r="A79" s="13" t="s">
        <v>449</v>
      </c>
      <c r="B79" t="s">
        <v>361</v>
      </c>
      <c r="C79" s="13" t="s">
        <v>174</v>
      </c>
      <c r="D79" s="34" t="s">
        <v>285</v>
      </c>
      <c r="E79" s="31" t="s">
        <v>451</v>
      </c>
      <c r="G79" s="16"/>
      <c r="H79" s="13">
        <v>0.83</v>
      </c>
      <c r="J79" s="14">
        <f t="shared" si="4"/>
        <v>0.83</v>
      </c>
      <c r="K79">
        <v>0.34</v>
      </c>
      <c r="L79" s="20"/>
      <c r="M79">
        <v>0</v>
      </c>
      <c r="N79">
        <v>4</v>
      </c>
      <c r="O79">
        <v>0</v>
      </c>
      <c r="P79" s="79">
        <v>0</v>
      </c>
      <c r="Q79" s="23">
        <v>0</v>
      </c>
      <c r="R79">
        <v>3</v>
      </c>
      <c r="S79">
        <f t="shared" si="5"/>
        <v>3</v>
      </c>
      <c r="T79" s="23">
        <f t="shared" si="6"/>
        <v>0</v>
      </c>
      <c r="U79">
        <f t="shared" si="7"/>
        <v>0</v>
      </c>
      <c r="V79" s="23"/>
      <c r="CP79" s="14"/>
    </row>
    <row r="80" spans="1:94" ht="12.75">
      <c r="A80" s="13" t="s">
        <v>452</v>
      </c>
      <c r="B80" t="s">
        <v>303</v>
      </c>
      <c r="C80" s="13" t="s">
        <v>174</v>
      </c>
      <c r="D80" s="34" t="s">
        <v>285</v>
      </c>
      <c r="E80" s="31" t="s">
        <v>453</v>
      </c>
      <c r="F80" s="91">
        <v>2010</v>
      </c>
      <c r="G80" s="27" t="s">
        <v>186</v>
      </c>
      <c r="H80" s="13">
        <v>22.6</v>
      </c>
      <c r="J80" s="14">
        <f t="shared" si="4"/>
        <v>22.6</v>
      </c>
      <c r="K80">
        <v>2.9</v>
      </c>
      <c r="L80" s="28" t="s">
        <v>187</v>
      </c>
      <c r="M80">
        <v>0</v>
      </c>
      <c r="N80">
        <v>4</v>
      </c>
      <c r="O80">
        <v>0</v>
      </c>
      <c r="P80" s="79">
        <v>0</v>
      </c>
      <c r="Q80" s="23">
        <v>0</v>
      </c>
      <c r="R80">
        <v>18</v>
      </c>
      <c r="S80">
        <f t="shared" si="5"/>
        <v>18</v>
      </c>
      <c r="T80" s="23">
        <f t="shared" si="6"/>
        <v>1</v>
      </c>
      <c r="U80" s="24">
        <f t="shared" si="7"/>
        <v>4.424778761061947</v>
      </c>
      <c r="V80" s="23">
        <v>1</v>
      </c>
      <c r="CK80">
        <v>1</v>
      </c>
      <c r="CP80" s="14"/>
    </row>
    <row r="81" spans="1:94" ht="12.75">
      <c r="A81" s="13" t="s">
        <v>454</v>
      </c>
      <c r="B81" t="s">
        <v>455</v>
      </c>
      <c r="C81" s="13" t="s">
        <v>174</v>
      </c>
      <c r="D81" s="34" t="s">
        <v>285</v>
      </c>
      <c r="E81" s="31" t="s">
        <v>456</v>
      </c>
      <c r="F81" s="91">
        <v>2006</v>
      </c>
      <c r="G81" s="27" t="s">
        <v>231</v>
      </c>
      <c r="H81" s="13">
        <v>36.6</v>
      </c>
      <c r="J81" s="14">
        <f t="shared" si="4"/>
        <v>36.6</v>
      </c>
      <c r="K81">
        <v>3.7</v>
      </c>
      <c r="L81" s="28" t="s">
        <v>181</v>
      </c>
      <c r="M81">
        <v>1</v>
      </c>
      <c r="N81">
        <v>3</v>
      </c>
      <c r="O81">
        <v>0</v>
      </c>
      <c r="P81" s="79">
        <v>0</v>
      </c>
      <c r="Q81" s="23">
        <v>5</v>
      </c>
      <c r="R81">
        <v>40</v>
      </c>
      <c r="S81">
        <f t="shared" si="5"/>
        <v>45</v>
      </c>
      <c r="T81" s="23">
        <f t="shared" si="6"/>
        <v>6</v>
      </c>
      <c r="U81">
        <f t="shared" si="7"/>
        <v>16.39344262295082</v>
      </c>
      <c r="V81" s="23">
        <v>1</v>
      </c>
      <c r="AL81">
        <v>5</v>
      </c>
      <c r="BK81">
        <v>1</v>
      </c>
      <c r="BQ81">
        <v>1</v>
      </c>
      <c r="BT81">
        <v>1</v>
      </c>
      <c r="BZ81">
        <v>1</v>
      </c>
      <c r="CP81" s="14"/>
    </row>
    <row r="82" spans="1:94" ht="12.75">
      <c r="A82" s="13" t="s">
        <v>454</v>
      </c>
      <c r="B82" t="s">
        <v>303</v>
      </c>
      <c r="C82" s="13" t="s">
        <v>174</v>
      </c>
      <c r="D82" s="34" t="s">
        <v>285</v>
      </c>
      <c r="E82" s="31" t="s">
        <v>457</v>
      </c>
      <c r="F82" s="91">
        <v>2010</v>
      </c>
      <c r="G82" s="27" t="s">
        <v>186</v>
      </c>
      <c r="H82" s="13">
        <v>8.1</v>
      </c>
      <c r="J82" s="14">
        <f t="shared" si="4"/>
        <v>8.1</v>
      </c>
      <c r="K82">
        <v>1.7</v>
      </c>
      <c r="L82" s="28" t="s">
        <v>187</v>
      </c>
      <c r="M82">
        <v>0</v>
      </c>
      <c r="N82">
        <v>3</v>
      </c>
      <c r="O82">
        <v>1</v>
      </c>
      <c r="P82" s="79">
        <v>0</v>
      </c>
      <c r="Q82" s="23">
        <v>0</v>
      </c>
      <c r="R82">
        <v>7</v>
      </c>
      <c r="S82">
        <f t="shared" si="5"/>
        <v>7</v>
      </c>
      <c r="T82" s="23">
        <f t="shared" si="6"/>
        <v>0</v>
      </c>
      <c r="U82">
        <f t="shared" si="7"/>
        <v>0</v>
      </c>
      <c r="V82" s="23"/>
      <c r="CP82" s="14"/>
    </row>
    <row r="83" spans="1:94" ht="12.75">
      <c r="A83" s="13" t="s">
        <v>458</v>
      </c>
      <c r="B83" t="s">
        <v>291</v>
      </c>
      <c r="C83" s="13" t="s">
        <v>174</v>
      </c>
      <c r="D83" s="34" t="s">
        <v>285</v>
      </c>
      <c r="E83" s="38" t="s">
        <v>459</v>
      </c>
      <c r="G83" s="16"/>
      <c r="H83" s="17">
        <v>1</v>
      </c>
      <c r="I83" s="24"/>
      <c r="J83" s="39">
        <f t="shared" si="4"/>
        <v>1</v>
      </c>
      <c r="K83">
        <v>0.5</v>
      </c>
      <c r="L83" s="20"/>
      <c r="M83">
        <v>0</v>
      </c>
      <c r="N83">
        <v>4</v>
      </c>
      <c r="O83">
        <v>0</v>
      </c>
      <c r="P83" s="79">
        <v>0</v>
      </c>
      <c r="Q83" s="23">
        <v>0</v>
      </c>
      <c r="R83">
        <v>1</v>
      </c>
      <c r="S83">
        <f t="shared" si="5"/>
        <v>1</v>
      </c>
      <c r="T83" s="23">
        <f t="shared" si="6"/>
        <v>0</v>
      </c>
      <c r="U83">
        <f t="shared" si="7"/>
        <v>0</v>
      </c>
      <c r="V83" s="23"/>
      <c r="CP83" s="14"/>
    </row>
    <row r="84" spans="1:94" ht="12.75">
      <c r="A84" s="13" t="s">
        <v>460</v>
      </c>
      <c r="B84" t="s">
        <v>291</v>
      </c>
      <c r="C84" s="13" t="s">
        <v>174</v>
      </c>
      <c r="D84" s="34" t="s">
        <v>285</v>
      </c>
      <c r="E84" s="31" t="s">
        <v>461</v>
      </c>
      <c r="G84" s="16"/>
      <c r="H84" s="17">
        <v>2</v>
      </c>
      <c r="I84" s="24"/>
      <c r="J84" s="39">
        <f t="shared" si="4"/>
        <v>2</v>
      </c>
      <c r="K84">
        <v>0.8</v>
      </c>
      <c r="L84" s="20"/>
      <c r="M84">
        <v>0</v>
      </c>
      <c r="N84">
        <v>4</v>
      </c>
      <c r="O84">
        <v>0</v>
      </c>
      <c r="P84" s="79">
        <v>0</v>
      </c>
      <c r="Q84" s="23">
        <v>0</v>
      </c>
      <c r="R84">
        <v>0</v>
      </c>
      <c r="S84">
        <f t="shared" si="5"/>
        <v>0</v>
      </c>
      <c r="T84" s="23">
        <f t="shared" si="6"/>
        <v>0</v>
      </c>
      <c r="U84">
        <f t="shared" si="7"/>
        <v>0</v>
      </c>
      <c r="V84" s="23"/>
      <c r="CP84" s="14"/>
    </row>
    <row r="85" spans="1:94" ht="12.75">
      <c r="A85" s="13" t="s">
        <v>462</v>
      </c>
      <c r="B85" t="s">
        <v>325</v>
      </c>
      <c r="C85" s="13" t="s">
        <v>174</v>
      </c>
      <c r="D85" s="34" t="s">
        <v>285</v>
      </c>
      <c r="E85" s="31" t="s">
        <v>463</v>
      </c>
      <c r="F85" s="91">
        <v>2003</v>
      </c>
      <c r="G85" s="16" t="s">
        <v>299</v>
      </c>
      <c r="H85" s="13">
        <v>5.7</v>
      </c>
      <c r="I85">
        <v>5.3</v>
      </c>
      <c r="J85" s="14">
        <f t="shared" si="4"/>
        <v>11</v>
      </c>
      <c r="K85">
        <v>1.2</v>
      </c>
      <c r="L85" s="20" t="s">
        <v>187</v>
      </c>
      <c r="M85">
        <v>1</v>
      </c>
      <c r="N85">
        <v>1</v>
      </c>
      <c r="O85">
        <v>2</v>
      </c>
      <c r="P85" s="79">
        <v>0</v>
      </c>
      <c r="Q85" s="23">
        <v>1</v>
      </c>
      <c r="R85">
        <v>1</v>
      </c>
      <c r="S85">
        <f t="shared" si="5"/>
        <v>2</v>
      </c>
      <c r="T85" s="23">
        <f t="shared" si="6"/>
        <v>1</v>
      </c>
      <c r="U85">
        <f t="shared" si="7"/>
        <v>17.543859649122805</v>
      </c>
      <c r="V85" s="23"/>
      <c r="AS85">
        <v>1</v>
      </c>
      <c r="AX85">
        <v>1</v>
      </c>
      <c r="CP85" s="14">
        <v>1</v>
      </c>
    </row>
    <row r="86" spans="1:94" ht="12.75">
      <c r="A86" s="13" t="s">
        <v>464</v>
      </c>
      <c r="B86" t="s">
        <v>288</v>
      </c>
      <c r="C86" s="13" t="s">
        <v>174</v>
      </c>
      <c r="D86" s="34" t="s">
        <v>285</v>
      </c>
      <c r="E86" s="31" t="s">
        <v>465</v>
      </c>
      <c r="F86" s="91">
        <v>2003</v>
      </c>
      <c r="G86" s="27" t="s">
        <v>231</v>
      </c>
      <c r="H86" s="13">
        <v>10.9</v>
      </c>
      <c r="I86">
        <v>4.9</v>
      </c>
      <c r="J86" s="14">
        <f t="shared" si="4"/>
        <v>15.8</v>
      </c>
      <c r="K86">
        <v>1.8</v>
      </c>
      <c r="L86" s="20" t="s">
        <v>187</v>
      </c>
      <c r="M86">
        <v>2</v>
      </c>
      <c r="N86">
        <v>2</v>
      </c>
      <c r="O86">
        <v>0</v>
      </c>
      <c r="P86" s="79">
        <v>0</v>
      </c>
      <c r="Q86" s="23">
        <v>3</v>
      </c>
      <c r="R86">
        <v>1</v>
      </c>
      <c r="S86">
        <f t="shared" si="5"/>
        <v>4</v>
      </c>
      <c r="T86" s="23">
        <f t="shared" si="6"/>
        <v>12</v>
      </c>
      <c r="U86">
        <f t="shared" si="7"/>
        <v>110.09174311926606</v>
      </c>
      <c r="V86" s="23"/>
      <c r="AC86">
        <v>5</v>
      </c>
      <c r="AD86">
        <v>5</v>
      </c>
      <c r="AL86">
        <v>2</v>
      </c>
      <c r="CI86">
        <v>1</v>
      </c>
      <c r="CP86" s="14"/>
    </row>
    <row r="87" spans="1:94" ht="12.75">
      <c r="A87" s="13" t="s">
        <v>466</v>
      </c>
      <c r="B87" t="s">
        <v>291</v>
      </c>
      <c r="C87" s="13" t="s">
        <v>174</v>
      </c>
      <c r="D87" s="34" t="s">
        <v>285</v>
      </c>
      <c r="E87" s="31" t="s">
        <v>467</v>
      </c>
      <c r="F87" s="91">
        <v>2010</v>
      </c>
      <c r="G87" s="27" t="s">
        <v>186</v>
      </c>
      <c r="H87" s="13">
        <v>2.6</v>
      </c>
      <c r="J87" s="14">
        <f t="shared" si="4"/>
        <v>2.6</v>
      </c>
      <c r="K87">
        <v>0.8</v>
      </c>
      <c r="L87" s="20" t="s">
        <v>181</v>
      </c>
      <c r="M87">
        <v>0</v>
      </c>
      <c r="N87">
        <v>4</v>
      </c>
      <c r="O87">
        <v>0</v>
      </c>
      <c r="P87" s="79">
        <v>0</v>
      </c>
      <c r="Q87" s="23">
        <v>0</v>
      </c>
      <c r="R87">
        <v>0</v>
      </c>
      <c r="S87">
        <f t="shared" si="5"/>
        <v>0</v>
      </c>
      <c r="T87" s="23">
        <f t="shared" si="6"/>
        <v>1</v>
      </c>
      <c r="U87">
        <f t="shared" si="7"/>
        <v>38.46153846153846</v>
      </c>
      <c r="V87" s="23"/>
      <c r="AD87">
        <v>1</v>
      </c>
      <c r="CP87" s="14"/>
    </row>
    <row r="88" spans="1:94" ht="13.5" thickBot="1">
      <c r="A88" s="63" t="s">
        <v>468</v>
      </c>
      <c r="B88" s="66" t="s">
        <v>303</v>
      </c>
      <c r="C88" s="63" t="s">
        <v>174</v>
      </c>
      <c r="D88" s="71" t="s">
        <v>285</v>
      </c>
      <c r="E88" s="65" t="s">
        <v>469</v>
      </c>
      <c r="F88" s="92">
        <v>2020</v>
      </c>
      <c r="G88" s="72" t="s">
        <v>470</v>
      </c>
      <c r="H88" s="63">
        <v>3.1</v>
      </c>
      <c r="I88" s="66"/>
      <c r="J88" s="68">
        <f t="shared" si="4"/>
        <v>3.1</v>
      </c>
      <c r="K88" s="66">
        <v>0.7</v>
      </c>
      <c r="L88" s="73" t="s">
        <v>187</v>
      </c>
      <c r="M88" s="66">
        <v>0</v>
      </c>
      <c r="N88" s="66">
        <v>2</v>
      </c>
      <c r="O88" s="66">
        <v>2</v>
      </c>
      <c r="P88" s="81">
        <v>0</v>
      </c>
      <c r="Q88" s="70">
        <v>0</v>
      </c>
      <c r="R88" s="66">
        <v>1</v>
      </c>
      <c r="S88" s="66">
        <f t="shared" si="5"/>
        <v>1</v>
      </c>
      <c r="T88" s="70">
        <f t="shared" si="6"/>
        <v>1</v>
      </c>
      <c r="U88" s="66">
        <f t="shared" si="7"/>
        <v>32.25806451612903</v>
      </c>
      <c r="V88" s="70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>
        <v>1</v>
      </c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8"/>
    </row>
    <row r="89" spans="1:94" s="1" customFormat="1" ht="12.75">
      <c r="A89" s="1" t="s">
        <v>804</v>
      </c>
      <c r="C89" s="1">
        <f>COUNTA(C3:C88)</f>
        <v>86</v>
      </c>
      <c r="D89" s="13" t="s">
        <v>87</v>
      </c>
      <c r="E89" s="46"/>
      <c r="F89" s="90">
        <f>COUNTA(F3:F88)</f>
        <v>56</v>
      </c>
      <c r="G89" s="47" t="s">
        <v>805</v>
      </c>
      <c r="H89" s="48">
        <f>SUM(H3:H88)</f>
        <v>3186.9400000000014</v>
      </c>
      <c r="I89" s="1">
        <f>SUM(I3:I88)</f>
        <v>59.89</v>
      </c>
      <c r="J89" s="49">
        <f>H89+I89</f>
        <v>3246.8300000000013</v>
      </c>
      <c r="K89" s="50">
        <f>SUM(K3:K88)</f>
        <v>265.5100000000001</v>
      </c>
      <c r="P89" s="80"/>
      <c r="Q89" s="50">
        <f>SUM(Q3:Q88)</f>
        <v>120</v>
      </c>
      <c r="R89" s="50">
        <f>SUM(R3:R88)</f>
        <v>928</v>
      </c>
      <c r="S89" s="1">
        <f>Q89+R89</f>
        <v>1048</v>
      </c>
      <c r="T89" s="1">
        <f>SUM(T3:T88)</f>
        <v>315</v>
      </c>
      <c r="V89" s="1">
        <f aca="true" t="shared" si="8" ref="V89:BA89">SUM(V3:V88)</f>
        <v>34</v>
      </c>
      <c r="W89" s="1">
        <f t="shared" si="8"/>
        <v>36</v>
      </c>
      <c r="X89" s="1">
        <f t="shared" si="8"/>
        <v>19</v>
      </c>
      <c r="Y89" s="1">
        <f t="shared" si="8"/>
        <v>1</v>
      </c>
      <c r="Z89" s="1">
        <f t="shared" si="8"/>
        <v>0</v>
      </c>
      <c r="AA89" s="1">
        <f t="shared" si="8"/>
        <v>1</v>
      </c>
      <c r="AB89" s="1">
        <f t="shared" si="8"/>
        <v>3</v>
      </c>
      <c r="AC89" s="1">
        <f t="shared" si="8"/>
        <v>77</v>
      </c>
      <c r="AD89" s="1">
        <f t="shared" si="8"/>
        <v>32</v>
      </c>
      <c r="AE89" s="1">
        <f t="shared" si="8"/>
        <v>0</v>
      </c>
      <c r="AF89" s="1">
        <f t="shared" si="8"/>
        <v>0</v>
      </c>
      <c r="AG89" s="1">
        <f t="shared" si="8"/>
        <v>8</v>
      </c>
      <c r="AH89" s="1">
        <f t="shared" si="8"/>
        <v>0</v>
      </c>
      <c r="AI89" s="1">
        <f t="shared" si="8"/>
        <v>0</v>
      </c>
      <c r="AJ89" s="1">
        <f t="shared" si="8"/>
        <v>5</v>
      </c>
      <c r="AK89" s="1">
        <f t="shared" si="8"/>
        <v>1</v>
      </c>
      <c r="AL89" s="1">
        <f t="shared" si="8"/>
        <v>70</v>
      </c>
      <c r="AM89" s="1">
        <f t="shared" si="8"/>
        <v>0</v>
      </c>
      <c r="AN89" s="1">
        <f t="shared" si="8"/>
        <v>5</v>
      </c>
      <c r="AO89" s="1">
        <f t="shared" si="8"/>
        <v>0</v>
      </c>
      <c r="AP89" s="1">
        <f t="shared" si="8"/>
        <v>1</v>
      </c>
      <c r="AQ89" s="1">
        <f t="shared" si="8"/>
        <v>13</v>
      </c>
      <c r="AR89" s="1">
        <f t="shared" si="8"/>
        <v>0</v>
      </c>
      <c r="AS89" s="1">
        <f t="shared" si="8"/>
        <v>9</v>
      </c>
      <c r="AT89" s="1">
        <f t="shared" si="8"/>
        <v>0</v>
      </c>
      <c r="AU89" s="1">
        <f t="shared" si="8"/>
        <v>1</v>
      </c>
      <c r="AV89" s="1">
        <f t="shared" si="8"/>
        <v>2</v>
      </c>
      <c r="AW89" s="1">
        <f t="shared" si="8"/>
        <v>2</v>
      </c>
      <c r="AX89" s="1">
        <f t="shared" si="8"/>
        <v>9</v>
      </c>
      <c r="AY89" s="1">
        <f t="shared" si="8"/>
        <v>1</v>
      </c>
      <c r="AZ89" s="1">
        <f t="shared" si="8"/>
        <v>0</v>
      </c>
      <c r="BA89" s="1">
        <f t="shared" si="8"/>
        <v>0</v>
      </c>
      <c r="BB89" s="1">
        <f aca="true" t="shared" si="9" ref="BB89:CG89">SUM(BB3:BB88)</f>
        <v>0</v>
      </c>
      <c r="BC89" s="1">
        <f t="shared" si="9"/>
        <v>4</v>
      </c>
      <c r="BD89" s="1">
        <f t="shared" si="9"/>
        <v>0</v>
      </c>
      <c r="BE89" s="1">
        <f t="shared" si="9"/>
        <v>2</v>
      </c>
      <c r="BF89" s="1">
        <f t="shared" si="9"/>
        <v>0</v>
      </c>
      <c r="BG89" s="1">
        <f t="shared" si="9"/>
        <v>8</v>
      </c>
      <c r="BH89" s="1">
        <f t="shared" si="9"/>
        <v>1</v>
      </c>
      <c r="BI89" s="1">
        <f t="shared" si="9"/>
        <v>6</v>
      </c>
      <c r="BJ89" s="1">
        <f t="shared" si="9"/>
        <v>0</v>
      </c>
      <c r="BK89" s="1">
        <f t="shared" si="9"/>
        <v>60</v>
      </c>
      <c r="BL89" s="1">
        <f t="shared" si="9"/>
        <v>0</v>
      </c>
      <c r="BM89" s="1">
        <f t="shared" si="9"/>
        <v>0</v>
      </c>
      <c r="BN89" s="1">
        <f t="shared" si="9"/>
        <v>0</v>
      </c>
      <c r="BO89" s="1">
        <f t="shared" si="9"/>
        <v>12</v>
      </c>
      <c r="BP89" s="1">
        <f t="shared" si="9"/>
        <v>11</v>
      </c>
      <c r="BQ89" s="1">
        <f t="shared" si="9"/>
        <v>119</v>
      </c>
      <c r="BR89" s="1">
        <f t="shared" si="9"/>
        <v>0</v>
      </c>
      <c r="BS89" s="1">
        <f t="shared" si="9"/>
        <v>85</v>
      </c>
      <c r="BT89" s="1">
        <f t="shared" si="9"/>
        <v>31</v>
      </c>
      <c r="BU89" s="1">
        <f t="shared" si="9"/>
        <v>0</v>
      </c>
      <c r="BV89" s="1">
        <f t="shared" si="9"/>
        <v>0</v>
      </c>
      <c r="BW89" s="1">
        <f t="shared" si="9"/>
        <v>0</v>
      </c>
      <c r="BX89" s="1">
        <f t="shared" si="9"/>
        <v>0</v>
      </c>
      <c r="BY89" s="1">
        <f t="shared" si="9"/>
        <v>0</v>
      </c>
      <c r="BZ89" s="1">
        <f t="shared" si="9"/>
        <v>3</v>
      </c>
      <c r="CA89" s="1">
        <f t="shared" si="9"/>
        <v>9</v>
      </c>
      <c r="CB89" s="1">
        <f t="shared" si="9"/>
        <v>0</v>
      </c>
      <c r="CC89" s="1">
        <f t="shared" si="9"/>
        <v>0</v>
      </c>
      <c r="CD89" s="1">
        <f t="shared" si="9"/>
        <v>0</v>
      </c>
      <c r="CE89" s="1">
        <f t="shared" si="9"/>
        <v>1</v>
      </c>
      <c r="CF89" s="1">
        <f t="shared" si="9"/>
        <v>2</v>
      </c>
      <c r="CG89" s="1">
        <f t="shared" si="9"/>
        <v>0</v>
      </c>
      <c r="CH89" s="1">
        <f aca="true" t="shared" si="10" ref="CH89:CP89">SUM(CH3:CH88)</f>
        <v>0</v>
      </c>
      <c r="CI89" s="1">
        <f t="shared" si="10"/>
        <v>12</v>
      </c>
      <c r="CJ89" s="1">
        <f t="shared" si="10"/>
        <v>0</v>
      </c>
      <c r="CK89" s="1">
        <f t="shared" si="10"/>
        <v>29</v>
      </c>
      <c r="CL89" s="1">
        <f t="shared" si="10"/>
        <v>0</v>
      </c>
      <c r="CM89" s="1">
        <f t="shared" si="10"/>
        <v>1</v>
      </c>
      <c r="CN89" s="1">
        <f t="shared" si="10"/>
        <v>2</v>
      </c>
      <c r="CO89" s="1">
        <f t="shared" si="10"/>
        <v>0</v>
      </c>
      <c r="CP89" s="1">
        <f t="shared" si="10"/>
        <v>9</v>
      </c>
    </row>
    <row r="90" spans="4:18" s="1" customFormat="1" ht="12.75">
      <c r="D90" s="13"/>
      <c r="E90" s="46"/>
      <c r="F90" s="90"/>
      <c r="G90" s="47"/>
      <c r="H90" s="48"/>
      <c r="J90" s="49"/>
      <c r="K90" s="50"/>
      <c r="P90" s="80"/>
      <c r="Q90" s="50"/>
      <c r="R90" s="50"/>
    </row>
    <row r="91" spans="1:20" ht="12.75">
      <c r="A91" s="1" t="s">
        <v>814</v>
      </c>
      <c r="P91" s="79"/>
      <c r="T91" s="78"/>
    </row>
    <row r="92" spans="1:94" ht="12.75">
      <c r="A92" s="52" t="s">
        <v>807</v>
      </c>
      <c r="B92" t="s">
        <v>297</v>
      </c>
      <c r="C92" s="13" t="s">
        <v>174</v>
      </c>
      <c r="D92" s="40" t="s">
        <v>285</v>
      </c>
      <c r="E92" s="31" t="s">
        <v>808</v>
      </c>
      <c r="G92" s="16"/>
      <c r="H92" s="13">
        <v>272</v>
      </c>
      <c r="J92" s="78">
        <f>H92+I92</f>
        <v>272</v>
      </c>
      <c r="K92" s="85">
        <v>15.2</v>
      </c>
      <c r="L92" s="20"/>
      <c r="M92" s="83">
        <v>1</v>
      </c>
      <c r="N92" s="29">
        <v>3</v>
      </c>
      <c r="O92" s="29">
        <v>0</v>
      </c>
      <c r="P92" s="79">
        <v>0</v>
      </c>
      <c r="Q92" s="83">
        <v>6</v>
      </c>
      <c r="R92" s="29">
        <v>46</v>
      </c>
      <c r="S92" s="78">
        <f>Q92+R92</f>
        <v>52</v>
      </c>
      <c r="T92" s="23">
        <f>SUM(V92:Z92,AC92:AS92,BB92:BC92)</f>
        <v>0</v>
      </c>
      <c r="U92" s="78">
        <f>T92*100/H92</f>
        <v>0</v>
      </c>
      <c r="V92" s="23"/>
      <c r="CP92" s="78"/>
    </row>
    <row r="93" ht="12.75">
      <c r="P93" s="79"/>
    </row>
    <row r="94" ht="12.75">
      <c r="P94" s="79"/>
    </row>
    <row r="95" ht="12.75">
      <c r="P95" s="79"/>
    </row>
    <row r="96" ht="12.75">
      <c r="P96" s="79"/>
    </row>
    <row r="97" ht="12.75">
      <c r="P97" s="79"/>
    </row>
    <row r="98" ht="12.75">
      <c r="P98" s="79"/>
    </row>
    <row r="99" ht="12.75">
      <c r="P99" s="79"/>
    </row>
    <row r="100" ht="12.75">
      <c r="P100" s="79"/>
    </row>
    <row r="101" ht="12.75">
      <c r="P101" s="79"/>
    </row>
    <row r="102" ht="12.75">
      <c r="P102" s="79"/>
    </row>
    <row r="103" ht="12.75">
      <c r="P103" s="79"/>
    </row>
    <row r="104" ht="12.75">
      <c r="P104" s="79"/>
    </row>
    <row r="105" ht="12.75">
      <c r="P105" s="79"/>
    </row>
    <row r="106" ht="12.75">
      <c r="P106" s="79"/>
    </row>
    <row r="107" ht="12.75">
      <c r="P107" s="79"/>
    </row>
    <row r="108" ht="12.75">
      <c r="P108" s="79"/>
    </row>
    <row r="109" ht="12.75">
      <c r="P109" s="79"/>
    </row>
    <row r="110" ht="12.75">
      <c r="P110" s="79"/>
    </row>
    <row r="111" ht="12.75">
      <c r="P111" s="79"/>
    </row>
    <row r="112" ht="12.75">
      <c r="P112" s="79"/>
    </row>
    <row r="113" ht="12.75">
      <c r="P113" s="79"/>
    </row>
    <row r="114" ht="12.75">
      <c r="P114" s="79"/>
    </row>
    <row r="115" ht="12.75">
      <c r="P115" s="79"/>
    </row>
    <row r="116" ht="12.75">
      <c r="P116" s="79"/>
    </row>
    <row r="117" ht="12.75">
      <c r="P117" s="79"/>
    </row>
    <row r="118" ht="12.75">
      <c r="P118" s="79"/>
    </row>
    <row r="119" ht="12.75">
      <c r="P119" s="79"/>
    </row>
    <row r="120" ht="12.75">
      <c r="P120" s="79"/>
    </row>
    <row r="121" ht="12.75">
      <c r="P121" s="79"/>
    </row>
  </sheetData>
  <sheetProtection/>
  <hyperlinks>
    <hyperlink ref="E3" r:id="rId1" display="http://kansalaisen.karttapaikka.fi/linkki?scale=8000&amp;text=Ahdistonj%C3%A4rvi&amp;srs=EPSG%3A3067&amp;y=6687795&amp;mode=rasta&amp;x=308015&amp;lang=fi"/>
    <hyperlink ref="E11" r:id="rId2" display="http://kansalaisen.karttapaikka.fi/linkki?scale=8000&amp;text=Helvetinlammi+%28Kurkela%29&amp;srs=EPSG%3A3067&amp;y=6688108&amp;mode=rasta&amp;x=310987&amp;lang=fi"/>
    <hyperlink ref="E51" r:id="rId3" display="http://kansalaisen.karttapaikka.fi/linkki?scale=8000&amp;text=Myllylammi&amp;srs=EPSG%3A3067&amp;y=6688386&amp;mode=rasta&amp;x=311151&amp;lang=fi"/>
    <hyperlink ref="E88" r:id="rId4" display="http://kansalaisen.karttapaikka.fi/linkki?scale=8000&amp;text=%C3%84ij%C3%A4lammi&amp;srs=EPSG%3A3067&amp;y=6688942&amp;mode=rasta&amp;x=311189&amp;lang=fi"/>
    <hyperlink ref="E47" r:id="rId5" display="http://kansalaisen.karttapaikka.fi/linkki?scale=8000&amp;text=Luokanj%C3%A4rvi&amp;srs=EPSG%3A3067&amp;y=6689724&amp;mode=rasta&amp;x=311211&amp;lang=fi"/>
    <hyperlink ref="E9" r:id="rId6" display="http://kansalaisen.karttapaikka.fi/linkki?scale=8000&amp;text=Hein%C3%A4lammi&amp;srs=EPSG%3A3067&amp;y=6689990&amp;mode=rasta&amp;x=311979&amp;lang=fi"/>
    <hyperlink ref="E59" r:id="rId7" display="http://kansalaisen.karttapaikka.fi/linkki?scale=8000&amp;text=Paskalammi&amp;srs=EPSG%3A3067&amp;y=6690618&amp;mode=rasta&amp;x=312171&amp;lang=fi"/>
    <hyperlink ref="E53" r:id="rId8" display="https://asiointi.maanmittauslaitos.fi/karttapaikka/?share=customMarker&amp;n=6680065.821492555&amp;e=307439.9687398053&amp;title=M%C3%A4%C3%A4rj%C3%A4rvi&amp;desc=&amp;zoom=8&amp;layers=%5B%7B%22id%22%3A2%2C%22opacity%22%3A100%7D%5D"/>
    <hyperlink ref="E56" r:id="rId9" display="https://asiointi.maanmittauslaitos.fi/karttapaikka/?share=customMarker&amp;n=6680588.1958909035&amp;e=310003.02905426116&amp;title=Orij%C3%A4rvi&amp;desc=&amp;zoom=9&amp;layers=%5B%7B%22id%22%3A2%2C%22opacity%22%3A100%7D%2C%7B%22id%22%3A4%2C%22opacity%22%3A75%7D%5D"/>
    <hyperlink ref="E12" r:id="rId10" display="https://asiointi.maanmittauslaitos.fi/karttapaikka/?share=customMarker&amp;n=6681363.395811557&amp;e=308266.02900848473&amp;title=Hemminginlammi&amp;desc=&amp;zoom=10&amp;layers=%5B%7B%22id%22%3A2%2C%22opacity%22%3A100%7D%5D"/>
    <hyperlink ref="E61" r:id="rId11" display="https://asiointi.maanmittauslaitos.fi/karttapaikka/?share=customMarker&amp;n=6679855.395658969&amp;e=309932.4290328988&amp;title=Paskatti&amp;desc=&amp;zoom=11&amp;layers=%5B%7B%22id%22%3A2%2C%22opacity%22%3A100%7D%5D"/>
    <hyperlink ref="E74" r:id="rId12" display="https://asiointi.maanmittauslaitos.fi/karttapaikka/?share=customMarker&amp;n=6679485.795713901&amp;e=309705.22905120934&amp;title=Saunalammi&amp;desc=&amp;zoom=11&amp;layers=%5B%7B%22id%22%3A2%2C%22opacity%22%3A100%7D%5D"/>
    <hyperlink ref="E37" r:id="rId13" display="https://asiointi.maanmittauslaitos.fi/karttapaikka/?share=customMarker&amp;n=6679429.795774936&amp;e=310466.02900848473&amp;title=Kolmihaarainen&amp;desc=&amp;zoom=10&amp;layers=%5B%7B%22id%22%3A2%2C%22opacity%22%3A100%7D%5D"/>
    <hyperlink ref="E62" r:id="rId14" display="https://asiointi.maanmittauslaitos.fi/karttapaikka/?share=customMarker&amp;n=6679535.395811557&amp;e=310802.02900848473&amp;title=Per%C3%A4lammi&amp;desc=&amp;zoom=10&amp;layers=%5B%7B%22id%22%3A2%2C%22opacity%22%3A100%7D%5D"/>
    <hyperlink ref="E68" r:id="rId15" display="https://asiointi.maanmittauslaitos.fi/karttapaikka/?share=customMarker&amp;n=6679205.795835971&amp;e=310925.2289596566&amp;title=Pyylammi&amp;desc=&amp;zoom=10&amp;layers=%5B%7B%22id%22%3A2%2C%22opacity%22%3A100%7D%5D"/>
    <hyperlink ref="E65" r:id="rId16" display="https://asiointi.maanmittauslaitos.fi/karttapaikka/?share=customMarker&amp;n=6680101.098840509&amp;e=311908.43710172333&amp;title=Pitk%C3%A4lammi&amp;desc=&amp;zoom=10&amp;layers=%5B%7B%22id%22%3A2%2C%22opacity%22%3A100%7D%5D"/>
    <hyperlink ref="E73" r:id="rId17" display="https://asiointi.maanmittauslaitos.fi/karttapaikka/?share=customMarker&amp;n=6680403.4988038875&amp;e=312418.83706510224&amp;title=Santalammi&amp;desc=&amp;zoom=10&amp;layers=%5B%7B%22id%22%3A2%2C%22opacity%22%3A100%7D%5D"/>
    <hyperlink ref="E44" r:id="rId18" display="https://asiointi.maanmittauslaitos.fi/karttapaikka/?share=customMarker&amp;n=6679736.298852716&amp;e=312353.2370589987&amp;title=Leko-ojanlammi&amp;desc=&amp;zoom=10&amp;layers=%5B%7B%22id%22%3A2%2C%22opacity%22%3A100%7D%5D"/>
    <hyperlink ref="E43" r:id="rId19" display="https://asiointi.maanmittauslaitos.fi/karttapaikka/?share=customMarker&amp;n=6679806.69887713&amp;e=313164.43710172333&amp;title=Leil%C3%A4nlammi&amp;desc=&amp;zoom=10&amp;layers=%5B%7B%22id%22%3A2%2C%22opacity%22%3A100%7D%5D"/>
    <hyperlink ref="E36" r:id="rId20" display="https://asiointi.maanmittauslaitos.fi/karttapaikka/?share=customMarker&amp;n=6679483.498864923&amp;e=313716.43708646454&amp;title=Kiviojanlammi&amp;desc=&amp;zoom=10&amp;layers=%5B%7B%22id%22%3A2%2C%22opacity%22%3A100%7D%5D"/>
    <hyperlink ref="E60" r:id="rId21" display="https://asiointi.maanmittauslaitos.fi/karttapaikka/?share=customMarker&amp;n=6679440.298913751&amp;e=313954.8371108786&amp;title=Paskatti&amp;desc=&amp;zoom=10&amp;layers=%5B%7B%22id%22%3A2%2C%22opacity%22%3A100%7D%5D"/>
    <hyperlink ref="E31" r:id="rId22" display="https://asiointi.maanmittauslaitos.fi/karttapaikka/?share=customMarker&amp;n=6682933.909699597&amp;e=313255.8203485&amp;title=Kauplammi&amp;desc=&amp;zoom=9&amp;layers=%5B%7B%22id%22%3A2%2C%22opacity%22%3A100%7D%5D"/>
    <hyperlink ref="E27" r:id="rId23" display="https://asiointi.maanmittauslaitos.fi/karttapaikka/?share=customMarker&amp;n=6680982.058922347&amp;e=313618.2700500626&amp;title=Kalakoskenj%C3%A4rvi&amp;desc=&amp;zoom=10&amp;layers=%5B%7B%22id%22%3A2%2C%22opacity%22%3A100%7D%5D"/>
    <hyperlink ref="E78" r:id="rId24" display="https://asiointi.maanmittauslaitos.fi/karttapaikka/?share=customMarker&amp;n=6682205.115366052&amp;e=313279.8700332779&amp;title=Tervalammi&amp;desc=&amp;zoom=11&amp;layers=%5B%7B%22id%22%3A2%2C%22opacity%22%3A100%7D%5D"/>
    <hyperlink ref="E23" r:id="rId25" display="https://asiointi.maanmittauslaitos.fi/karttapaikka/?share=customMarker&amp;n=6683598.931667113&amp;e=312131.91098075383&amp;title=Jylynj%C3%A4rvi&amp;desc=&amp;zoom=10&amp;layers=%5B%7B%22id%22%3A2%2C%22opacity%22%3A100%7D%5D"/>
    <hyperlink ref="E21" r:id="rId26" display="https://asiointi.maanmittauslaitos.fi/karttapaikka/?share=customMarker&amp;n=6682521.533592501&amp;e=313734.1038633923&amp;title=Iso-Suonia&amp;desc=&amp;zoom=10&amp;layers=%5B%7B%22id%22%3A2%2C%22opacity%22%3A100%7D%5D"/>
    <hyperlink ref="E42" r:id="rId27" display="https://asiointi.maanmittauslaitos.fi/karttapaikka/?share=customMarker&amp;n=6683747.133690157&amp;e=312887.7039000134&amp;title=Lauklammi&amp;desc=&amp;zoom=10&amp;layers=%5B%7B%22id%22%3A2%2C%22opacity%22%3A100%7D%5D"/>
    <hyperlink ref="E66" r:id="rId28" display="https://asiointi.maanmittauslaitos.fi/karttapaikka/?share=customMarker&amp;n=6682085.17876631&amp;e=311494.6507920921&amp;title=Purslammi&amp;desc=&amp;zoom=11&amp;layers=%5B%7B%22id%22%3A2%2C%22opacity%22%3A100%7D%5D"/>
    <hyperlink ref="E26" r:id="rId29" display="https://asiointi.maanmittauslaitos.fi/karttapaikka/?share=customMarker&amp;n=6682365.17876631&amp;e=311501.05078598857&amp;title=Kaksoslammet&amp;desc=&amp;zoom=11&amp;layers=%5B%7B%22id%22%3A2%2C%22opacity%22%3A100%7D%5D"/>
    <hyperlink ref="E41" r:id="rId30" display="https://asiointi.maanmittauslaitos.fi/karttapaikka/?share=customMarker&amp;n=6682838.778772414&amp;e=311405.05081650614&amp;title=Lammisto&amp;desc=&amp;zoom=11&amp;layers=%5B%7B%22id%22%3A2%2C%22opacity%22%3A100%7D%5D"/>
    <hyperlink ref="E64" r:id="rId31" display="https://asiointi.maanmittauslaitos.fi/karttapaikka/?share=customMarker&amp;n=6683001.578760207&amp;e=311437.8508195579&amp;title=Pinolammi&amp;desc=&amp;zoom=12&amp;layers=%5B%7B%22id%22%3A2%2C%22opacity%22%3A100%7D%5D"/>
    <hyperlink ref="E71" r:id="rId32" display="https://asiointi.maanmittauslaitos.fi/karttapaikka/?share=customMarker&amp;n=6682493.178857863&amp;e=310625.85080429905&amp;title=Sammallammi&amp;desc=&amp;zoom=11&amp;layers=%5B%7B%22id%22%3A2%2C%22opacity%22%3A100%7D%5D"/>
    <hyperlink ref="E76" r:id="rId33" display="https://asiointi.maanmittauslaitos.fi/karttapaikka/?share=customMarker&amp;n=6682924.378839552&amp;e=310722.6508226096&amp;title=Sorvasto&amp;desc=&amp;zoom=11&amp;layers=%5B%7B%22id%22%3A2%2C%22opacity%22%3A100%7D%5D"/>
    <hyperlink ref="E83" r:id="rId34" display="https://asiointi.maanmittauslaitos.fi/karttapaikka/?share=customMarker&amp;n=6679422.621358278&amp;e=307428.76888018613&amp;title=V%C3%A4h%C3%A4%20Myllylammi&amp;desc=&amp;zoom=10&amp;layers=%5B%7B%22id%22%3A2%2C%22opacity%22%3A100%7D%5D"/>
    <hyperlink ref="E6" r:id="rId35" display="https://asiointi.maanmittauslaitos.fi/karttapaikka/?share=customMarker&amp;n=6683607.691562807&amp;e=307637.27493061765&amp;title=Haukialammi&amp;desc=&amp;zoom=10&amp;layers=%5B%7B%22id%22%3A2%2C%22opacity%22%3A100%7D%5D"/>
    <hyperlink ref="E15" r:id="rId36" display="https://asiointi.maanmittauslaitos.fi/karttapaikka/?share=customMarker&amp;n=6682910.918857536&amp;e=307221.674951217&amp;title=Iilj%C3%A4rvi&amp;desc=&amp;zoom=11&amp;layers=%5B%7B%22id%22%3A2%2C%22opacity%22%3A100%7D%5D"/>
    <hyperlink ref="E52" r:id="rId37" display="https://asiointi.maanmittauslaitos.fi/karttapaikka/?share=customMarker&amp;n=6685143.719165764&amp;e=305970.475026748&amp;title=M%C3%A4kij%C3%A4rvi&amp;desc=&amp;zoom=11&amp;layers=%5B%7B%22id%22%3A2%2C%22opacity%22%3A100%7D%5D"/>
    <hyperlink ref="E32" r:id="rId38" display="https://asiointi.maanmittauslaitos.fi/karttapaikka/?share=customMarker&amp;n=6686105.319019279&amp;e=304984.8750511621&amp;title=Kavastonj%C3%A4rvi&amp;desc=&amp;zoom=10&amp;layers=%5B%7B%22id%22%3A2%2C%22opacity%22%3A100%7D%5D"/>
    <hyperlink ref="E48" r:id="rId39" display="https://asiointi.maanmittauslaitos.fi/karttapaikka/?share=customMarker&amp;n=6680901.115494127&amp;e=304818.4878369152&amp;title=Maatosj%C3%A4rvi&amp;desc=&amp;zoom=10&amp;layers=%5B%7B%22id%22%3A2%2C%22opacity%22%3A100%7D%5D"/>
    <hyperlink ref="E87" r:id="rId40" display="https://asiointi.maanmittauslaitos.fi/karttapaikka/?share=customMarker&amp;n=6680207.904282032&amp;e=305236.07942866993&amp;title=Ylimm%C3%A4inen-Tyrs%C3%A4&amp;desc=&amp;zoom=10&amp;layers=%5B%7B%22id%22%3A2%2C%22opacity%22%3A100%7D%5D"/>
    <hyperlink ref="E33" r:id="rId41" display="https://asiointi.maanmittauslaitos.fi/karttapaikka/?share=customMarker&amp;n=6679843.104294239&amp;e=304804.07939815236&amp;title=Keskimm%C3%A4inen-Tyrs%C3%A4&amp;desc=&amp;zoom=10&amp;layers=%5B%7B%22id%22%3A2%2C%22opacity%22%3A100%7D%5D"/>
    <hyperlink ref="E29" r:id="rId42" display="https://asiointi.maanmittauslaitos.fi/karttapaikka/?share=customMarker&amp;n=6687056.1673409175&amp;e=312459.4298425507&amp;title=Kalklammi&amp;desc=&amp;zoom=10&amp;layers=%5B%7B%22id%22%3A2%2C%22opacity%22%3A100%7D%5D"/>
    <hyperlink ref="E85" r:id="rId43" display="https://asiointi.maanmittauslaitos.fi/karttapaikka/?share=customMarker&amp;n=6676257.466513918&amp;e=297661.8451259189&amp;title=V%C3%A4h%C3%A4j%C3%A4rvi&amp;desc=&amp;zoom=11&amp;layers=%5B%7B%22id%22%3A2%2C%22opacity%22%3A100%7D%5D"/>
    <hyperlink ref="E4" r:id="rId44" display="https://asiointi.maanmittauslaitos.fi/karttapaikka/?share=customMarker&amp;n=6691600.831770958&amp;e=304200.25898245244&amp;title=Ahvenlammi&amp;desc=&amp;zoom=10&amp;layers=%5B%7B%22id%22%3A2%2C%22opacity%22%3A100%7D%5D"/>
    <hyperlink ref="E5" r:id="rId45" display="https://asiointi.maanmittauslaitos.fi/karttapaikka/?share=customMarker&amp;n=6679682.55890242&amp;e=304021.21855264093&amp;title=Alumainen-Tyrs%C3%A4&amp;desc=&amp;zoom=9&amp;layers=%5B%7B%22id%22%3A2%2C%22opacity%22%3A100%7D%5D"/>
    <hyperlink ref="E7" r:id="rId46" display="https://asiointi.maanmittauslaitos.fi/karttapaikka/?share=customMarker&amp;n=6681327.359103837&amp;e=311627.40733587864&amp;title=Etu-Haukilammi&amp;desc=&amp;zoom=10&amp;layers=%5B%7B%22id%22%3A2%2C%22opacity%22%3A100%7D%5D"/>
    <hyperlink ref="E8" r:id="rId47" display="https://asiointi.maanmittauslaitos.fi/karttapaikka/?share=customMarker&amp;n=6680549.759219806&amp;e=311551.40739691385&amp;title=Taka-Haukilammi&amp;desc=&amp;zoom=10&amp;layers=%5B%7B%22id%22%3A2%2C%22opacity%22%3A100%7D%5D"/>
    <hyperlink ref="E10" r:id="rId48" display="https://asiointi.maanmittauslaitos.fi/karttapaikka/?share=customMarker&amp;n=6678540.592158203&amp;e=305574.8594755857&amp;title=Helvetinlammi&amp;desc=&amp;zoom=10&amp;layers=%5B%7B%22id%22%3A2%2C%22opacity%22%3A100%7D%5D"/>
    <hyperlink ref="E14" r:id="rId49" display="https://asiointi.maanmittauslaitos.fi/karttapaikka/?share=customMarker&amp;n=6679756.749890831&amp;e=305422.2776290965&amp;title=Hirvilammi&amp;desc=&amp;zoom=12&amp;layers=%5B%7B%22id%22%3A2%2C%22opacity%22%3A100%7D%5D"/>
    <hyperlink ref="E16" r:id="rId50" display="https://asiointi.maanmittauslaitos.fi/karttapaikka/?share=customMarker&amp;n=6678918.749944236&amp;e=307059.2776443554&amp;title=Iso%20Myllylammi&amp;desc=&amp;zoom=9&amp;layers=%5B%7B%22id%22%3A2%2C%22opacity%22%3A100%7D%5D"/>
    <hyperlink ref="E17" r:id="rId51" display="https://asiointi.maanmittauslaitos.fi/karttapaikka/?share=customMarker&amp;n=6678710.749944235&amp;e=306288.0776321483&amp;title=Iso%20Porraslammi&amp;desc=&amp;zoom=10&amp;layers=%5B%7B%22id%22%3A2%2C%22opacity%22%3A100%7D%5D"/>
    <hyperlink ref="E18" r:id="rId52" display="https://asiointi.maanmittauslaitos.fi/karttapaikka/?share=customMarker&amp;n=6679070.749959494&amp;e=306416.87758942373&amp;title=Iso%20Ruutlammi&amp;desc=&amp;zoom=11&amp;layers=%5B%7B%22id%22%3A2%2C%22opacity%22%3A100%7D%5D"/>
    <hyperlink ref="E19" r:id="rId53" display="https://asiointi.maanmittauslaitos.fi/karttapaikka/?share=customMarker&amp;n=6675068.952987458&amp;e=298288.2678985073&amp;title=Isoj%C3%A4rvi&amp;desc=&amp;zoom=10&amp;layers=%5B%7B%22id%22%3A2%2C%22opacity%22%3A100%7D%5D"/>
    <hyperlink ref="E22" r:id="rId54" display="https://asiointi.maanmittauslaitos.fi/karttapaikka/?share=customMarker&amp;n=6694263.53891292&amp;e=303551.512148821&amp;title=Iso-Tahko&amp;desc=&amp;zoom=9&amp;layers=%5B%7B%22id%22%3A2%2C%22opacity%22%3A100%7D%5D"/>
    <hyperlink ref="E24" r:id="rId55" display="https://asiointi.maanmittauslaitos.fi/karttapaikka/?share=customMarker&amp;n=6679946.203467659&amp;e=305396.4419809307&amp;title=Kakarlammi&amp;desc=&amp;zoom=11&amp;layers=%5B%7B%22id%22%3A2%2C%22opacity%22%3A100%7D%5D"/>
    <hyperlink ref="E25" r:id="rId56" display="https://asiointi.maanmittauslaitos.fi/karttapaikka/?share=customMarker&amp;n=6688115.903848325&amp;e=311873.991491507&amp;title=Kakslaikku&amp;desc=&amp;zoom=10&amp;layers=%5B%7B%22id%22%3A2%2C%22opacity%22%3A100%7D%5D"/>
    <hyperlink ref="E30" r:id="rId57" display="https://asiointi.maanmittauslaitos.fi/karttapaikka/?share=customMarker&amp;n=6688851.90378729&amp;e=312432.3915769562&amp;title=Kannikka&amp;desc=&amp;zoom=10&amp;layers=%5B%7B%22id%22%3A2%2C%22opacity%22%3A100%7D%5D"/>
    <hyperlink ref="E28" r:id="rId58" display="https://asiointi.maanmittauslaitos.fi/karttapaikka/?share=customMarker&amp;n=6678873.114094764&amp;e=312178.9823691002&amp;title=Kalatonlammi&amp;desc=&amp;zoom=10&amp;layers=%5B%7B%22id%22%3A2%2C%22opacity%22%3A100%7D%5D"/>
    <hyperlink ref="E34" r:id="rId59" display="https://asiointi.maanmittauslaitos.fi/karttapaikka/?share=customMarker&amp;n=6688007.761126683&amp;e=312169.6303775791&amp;title=Kiimalammi&amp;desc=&amp;zoom=9&amp;layers=%5B%7B%22id%22%3A2%2C%22opacity%22%3A100%7D%5D"/>
    <hyperlink ref="E38" r:id="rId60" display="https://asiointi.maanmittauslaitos.fi/karttapaikka/?share=customMarker&amp;n=6678638.458395288&amp;e=312286.15169309394&amp;title=Korkialammi&amp;desc=&amp;zoom=10&amp;layers=%5B%7B%22id%22%3A2%2C%22opacity%22%3A100%7D%5D"/>
    <hyperlink ref="E39" r:id="rId61" display="https://asiointi.maanmittauslaitos.fi/karttapaikka/?share=customMarker&amp;n=6679348.858175562&amp;e=306502.1518761997&amp;title=Kuivanut%20Ruutlammi&amp;desc=&amp;zoom=10&amp;layers=%5B%7B%22id%22%3A2%2C%22opacity%22%3A100%7D%5D"/>
    <hyperlink ref="E40" r:id="rId62" display="https://asiointi.maanmittauslaitos.fi/karttapaikka/?share=customMarker&amp;n=6688834.71137653&amp;e=309984.30438257375&amp;title=Kurkelanj%C3%A4rvi&amp;desc=&amp;zoom=9&amp;layers=%5B%7B%22id%22%3A2%2C%22opacity%22%3A100%7D%5D"/>
    <hyperlink ref="E45" r:id="rId63" display="https://asiointi.maanmittauslaitos.fi/karttapaikka/?share=customMarker&amp;n=6690481.911152228&amp;e=310274.7044069881&amp;title=Lemikj%C3%A4rvi&amp;desc=&amp;zoom=10&amp;layers=%5B%7B%22id%22%3A2%2C%22opacity%22%3A100%7D%5D"/>
    <hyperlink ref="E46" r:id="rId64" display="https://asiointi.maanmittauslaitos.fi/karttapaikka/?share=customMarker&amp;n=6677872.245486379&amp;e=305506.84803062636&amp;title=Looralammi&amp;desc=&amp;zoom=11&amp;layers=%5B%7B%22id%22%3A2%2C%22opacity%22%3A100%7D%5D"/>
    <hyperlink ref="E50" r:id="rId65" display="https://asiointi.maanmittauslaitos.fi/karttapaikka/?share=customMarker&amp;n=6677940.245425343&amp;e=307214.8480306264&amp;title=Mustavesi&amp;desc=&amp;zoom=10&amp;layers=%5B%7B%22id%22%3A2%2C%22opacity%22%3A100%7D%5D"/>
    <hyperlink ref="E49" r:id="rId66" display="https://asiointi.maanmittauslaitos.fi/karttapaikka/?share=customMarker&amp;n=6679197.045321581&amp;e=305767.64807945455&amp;title=Mustalammi&amp;desc=&amp;zoom=10&amp;layers=%5B%7B%22id%22%3A2%2C%22opacity%22%3A100%7D%5D"/>
    <hyperlink ref="E54" r:id="rId67" display="https://asiointi.maanmittauslaitos.fi/karttapaikka/?share=customMarker&amp;n=6677622.182160794&amp;e=306825.7767478549&amp;title=Nalkkilammi&amp;desc=&amp;zoom=11&amp;layers=%5B%7B%22id%22%3A2%2C%22opacity%22%3A100%7D%5D"/>
    <hyperlink ref="E57" r:id="rId68" display="https://asiointi.maanmittauslaitos.fi/karttapaikka/?share=customMarker&amp;n=6678188.582169947&amp;e=306701.7767783725&amp;title=Palanutlammi&amp;desc=&amp;zoom=10&amp;layers=%5B%7B%22id%22%3A2%2C%22opacity%22%3A100%7D%5D"/>
    <hyperlink ref="E58" r:id="rId69" display="https://asiointi.maanmittauslaitos.fi/karttapaikka/?share=customMarker&amp;n=6677841.102246895&amp;e=306515.6072053143&amp;title=Pannulammi&amp;desc=&amp;zoom=11&amp;layers=%5B%7B%22id%22%3A2%2C%22opacity%22%3A100%7D%5D"/>
    <hyperlink ref="E67" r:id="rId70" display="https://asiointi.maanmittauslaitos.fi/karttapaikka/?share=customMarker&amp;n=6681348.445967934&amp;e=311047.1587817743&amp;title=Puurlammi&amp;desc=&amp;zoom=10&amp;layers=%5B%7B%22id%22%3A2%2C%22opacity%22%3A100%7D%5D"/>
    <hyperlink ref="E70" r:id="rId71" display="https://asiointi.maanmittauslaitos.fi/karttapaikka/?share=customMarker&amp;n=6677526.806998203&amp;e=305770.4318351155&amp;title=Routtolammi&amp;desc=&amp;zoom=11&amp;layers=%5B%7B%22id%22%3A2%2C%22opacity%22%3A100%7D%5D"/>
    <hyperlink ref="E72" r:id="rId72" display="https://asiointi.maanmittauslaitos.fi/karttapaikka/?share=customMarker&amp;n=6678356.406973788&amp;e=305073.6317557697&amp;title=Santalammi&amp;desc=&amp;zoom=10&amp;layers=%5B%7B%22id%22%3A2%2C%22opacity%22%3A100%7D%5D"/>
    <hyperlink ref="E75" r:id="rId73" display="https://asiointi.maanmittauslaitos.fi/karttapaikka/?share=customMarker&amp;n=6679452.640923789&amp;e=305833.1686354079&amp;title=Sep%C3%A4nlammi&amp;desc=&amp;zoom=10&amp;layers=%5B%7B%22id%22%3A2%2C%22opacity%22%3A100%7D%5D"/>
    <hyperlink ref="E79" r:id="rId74" display="https://asiointi.maanmittauslaitos.fi/karttapaikka/?share=customMarker&amp;n=6690899.764238036&amp;e=300729.3443566061&amp;title=Tervalammi&amp;desc=&amp;zoom=11&amp;layers=%5B%7B%22id%22%3A2%2C%22opacity%22%3A100%7D%5D"/>
    <hyperlink ref="E55" r:id="rId75" display="https://asiointi.maanmittauslaitos.fi/karttapaikka/?share=customMarker&amp;n=6690427.375037843&amp;e=302728.5274619662&amp;title=Nikuli&amp;desc=&amp;zoom=10&amp;layers=%5B%7B%22id%22%3A2%2C%22opacity%22%3A100%7D%5D"/>
    <hyperlink ref="E63" r:id="rId76" display="https://asiointi.maanmittauslaitos.fi/karttapaikka/?share=customMarker&amp;n=6691184.175025636&amp;e=302826.92751689785&amp;title=Pikku-Nikuli&amp;desc=&amp;zoom=10&amp;layers=%5B%7B%22id%22%3A2%2C%22opacity%22%3A100%7D%5D"/>
    <hyperlink ref="E69" r:id="rId77" display="https://asiointi.maanmittauslaitos.fi/karttapaikka/?share=customMarker&amp;n=6688176.980755124&amp;e=312594.1108228177&amp;title=Rahikka&amp;desc=&amp;zoom=11&amp;layers=%5B%7B%22id%22%3A2%2C%22opacity%22%3A100%7D%5D"/>
    <hyperlink ref="E92" r:id="rId78" display="https://asiointi.maanmittauslaitos.fi/karttapaikka/?share=customMarker&amp;n=6677883.041594979&amp;e=312544.99336052197&amp;title=Selj%C3%A4nalanen&amp;desc=&amp;zoom=9&amp;layers=%5B%7B%22id%22%3A2%2C%22opacity%22%3A100%7D%5D"/>
    <hyperlink ref="E77" r:id="rId79" display="https://asiointi.maanmittauslaitos.fi/karttapaikka/?share=customMarker&amp;n=6686558.90969511&amp;e=307639.4074344388&amp;title=Sorvasto&amp;desc=&amp;zoom=11&amp;layers=%5B%7B%22id%22%3A2%2C%22opacity%22%3A100%7D%5D"/>
    <hyperlink ref="E80" r:id="rId80" display="https://asiointi.maanmittauslaitos.fi/karttapaikka/?share=customMarker&amp;n=6689371.459801753&amp;e=312077.0452276743&amp;title=Tynn%C3%A4rlammi&amp;desc=&amp;zoom=10&amp;layers=%5B%7B%22id%22%3A2%2C%22opacity%22%3A100%7D%5D"/>
    <hyperlink ref="E81" r:id="rId81" display="https://asiointi.maanmittauslaitos.fi/karttapaikka/?share=customMarker&amp;n=6697133.05976971&amp;e=301576.2461554087&amp;title=Valkj%C3%A4rvi&amp;desc=&amp;zoom=10&amp;layers=%5B%7B%22id%22%3A2%2C%22opacity%22%3A100%7D%5D"/>
    <hyperlink ref="E82" r:id="rId82" display="https://asiointi.maanmittauslaitos.fi/karttapaikka/?share=customMarker&amp;n=6687851.949145147&amp;e=311610.1944127438&amp;title=Valkj%C3%A4rvi&amp;desc=&amp;zoom=10&amp;layers=%5B%7B%22id%22%3A2%2C%22opacity%22%3A100%7D%5D"/>
    <hyperlink ref="E84" r:id="rId83" display="https://asiointi.maanmittauslaitos.fi/karttapaikka/?share=customMarker&amp;n=6678435.156186492&amp;e=306505.5391523083&amp;title=V%C3%A4h%C3%A4-Porraslammi&amp;desc=&amp;zoom=10&amp;layers=%5B%7B%22id%22%3A2%2C%22opacity%22%3A100%7D%5D"/>
    <hyperlink ref="E86" r:id="rId84" display="https://asiointi.maanmittauslaitos.fi/karttapaikka/?share=customMarker&amp;n=6692900.75600949&amp;e=303617.5383893689&amp;title=V%C3%A4h%C3%A4-Tahko&amp;desc=&amp;zoom=9&amp;layers=%5B%7B%22id%22%3A2%2C%22opacity%22%3A100%7D%5D"/>
    <hyperlink ref="E35" r:id="rId85" display="https://asiointi.maanmittauslaitos.fi/karttapaikka/?share=customMarker&amp;n=6682564.449774141&amp;e=302299.10099292674&amp;title=Kirkkoj%C3%A4rvi&amp;desc=&amp;zoom=7&amp;layers=%5B%7B%22id%22%3A2%2C%22opacity%22%3A100%7D%5D"/>
    <hyperlink ref="E13" r:id="rId86" display="https://asiointi.maanmittauslaitos.fi/karttapaikka/?share=customMarker&amp;n=6694451.594238758&amp;e=302289.0626792748&amp;title=Hirsij%C3%A4rvi&amp;desc=&amp;zoom=7&amp;layers=%5B%7B%22id%22%3A2%2C%22opacity%22%3A100%7D%5D"/>
    <hyperlink ref="E20" r:id="rId87" display="https://asiointi.maanmittauslaitos.fi/karttapaikka/?share=customMarker&amp;n=6677228.094545621&amp;e=303193.348003032&amp;title=Iso-Kisko&amp;desc=&amp;zoom=8&amp;layers=%5B%7B%22id%22%3A2%2C%22opacity%22%3A100%7D%5D"/>
  </hyperlinks>
  <printOptions/>
  <pageMargins left="0.7" right="0.7" top="0.75" bottom="0.75" header="0.3" footer="0.3"/>
  <pageSetup orientation="portrait" paperSize="9"/>
  <legacyDrawing r:id="rId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97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21.57421875" style="0" bestFit="1" customWidth="1"/>
    <col min="2" max="2" width="12.28125" style="0" bestFit="1" customWidth="1"/>
    <col min="3" max="3" width="10.421875" style="0" bestFit="1" customWidth="1"/>
    <col min="4" max="4" width="11.00390625" style="0" bestFit="1" customWidth="1"/>
    <col min="5" max="5" width="8.7109375" style="51" bestFit="1" customWidth="1"/>
    <col min="6" max="6" width="5.7109375" style="91" customWidth="1"/>
    <col min="7" max="7" width="15.57421875" style="51" bestFit="1" customWidth="1"/>
    <col min="8" max="8" width="5.00390625" style="33" customWidth="1"/>
    <col min="9" max="9" width="4.7109375" style="0" customWidth="1"/>
    <col min="10" max="10" width="5.00390625" style="0" customWidth="1"/>
    <col min="11" max="11" width="4.57421875" style="0" customWidth="1"/>
    <col min="12" max="16" width="3.7109375" style="0" customWidth="1"/>
    <col min="17" max="17" width="4.00390625" style="78" customWidth="1"/>
    <col min="18" max="19" width="5.00390625" style="0" customWidth="1"/>
    <col min="20" max="20" width="4.7109375" style="0" customWidth="1"/>
    <col min="21" max="21" width="5.57421875" style="0" customWidth="1"/>
    <col min="22" max="94" width="4.7109375" style="0" customWidth="1"/>
    <col min="95" max="95" width="13.140625" style="0" bestFit="1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90" t="s">
        <v>4</v>
      </c>
      <c r="G1" s="4" t="s">
        <v>5</v>
      </c>
      <c r="H1" s="1" t="s">
        <v>6</v>
      </c>
      <c r="I1" s="1"/>
      <c r="J1" s="2"/>
      <c r="K1" s="5"/>
      <c r="L1" s="6"/>
      <c r="M1" s="7" t="s">
        <v>7</v>
      </c>
      <c r="N1" s="8"/>
      <c r="O1" s="8"/>
      <c r="P1" s="80"/>
      <c r="Q1" s="9" t="s">
        <v>8</v>
      </c>
      <c r="R1" s="1"/>
      <c r="S1" s="1"/>
      <c r="T1" s="9" t="s">
        <v>9</v>
      </c>
      <c r="U1" s="1"/>
      <c r="V1" s="10" t="s">
        <v>10</v>
      </c>
      <c r="W1" s="11" t="s">
        <v>11</v>
      </c>
      <c r="X1" s="11" t="s">
        <v>12</v>
      </c>
      <c r="Y1" s="11" t="s">
        <v>13</v>
      </c>
      <c r="Z1" s="11" t="s">
        <v>14</v>
      </c>
      <c r="AA1" s="11" t="s">
        <v>15</v>
      </c>
      <c r="AB1" s="11" t="s">
        <v>16</v>
      </c>
      <c r="AC1" s="11" t="s">
        <v>17</v>
      </c>
      <c r="AD1" s="11" t="s">
        <v>18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23</v>
      </c>
      <c r="AJ1" s="11" t="s">
        <v>24</v>
      </c>
      <c r="AK1" s="11" t="s">
        <v>25</v>
      </c>
      <c r="AL1" s="11" t="s">
        <v>26</v>
      </c>
      <c r="AM1" s="11" t="s">
        <v>27</v>
      </c>
      <c r="AN1" s="11" t="s">
        <v>28</v>
      </c>
      <c r="AO1" s="11" t="s">
        <v>29</v>
      </c>
      <c r="AP1" s="11" t="s">
        <v>30</v>
      </c>
      <c r="AQ1" s="11" t="s">
        <v>31</v>
      </c>
      <c r="AR1" s="11" t="s">
        <v>32</v>
      </c>
      <c r="AS1" s="11" t="s">
        <v>33</v>
      </c>
      <c r="AT1" s="11" t="s">
        <v>34</v>
      </c>
      <c r="AU1" s="11" t="s">
        <v>35</v>
      </c>
      <c r="AV1" s="11" t="s">
        <v>36</v>
      </c>
      <c r="AW1" s="11" t="s">
        <v>37</v>
      </c>
      <c r="AX1" s="11" t="s">
        <v>38</v>
      </c>
      <c r="AY1" s="11" t="s">
        <v>39</v>
      </c>
      <c r="AZ1" s="11" t="s">
        <v>40</v>
      </c>
      <c r="BA1" s="11" t="s">
        <v>41</v>
      </c>
      <c r="BB1" s="11" t="s">
        <v>42</v>
      </c>
      <c r="BC1" s="11" t="s">
        <v>43</v>
      </c>
      <c r="BD1" s="11" t="s">
        <v>44</v>
      </c>
      <c r="BE1" s="11" t="s">
        <v>45</v>
      </c>
      <c r="BF1" s="11" t="s">
        <v>46</v>
      </c>
      <c r="BG1" s="11" t="s">
        <v>47</v>
      </c>
      <c r="BH1" s="11" t="s">
        <v>48</v>
      </c>
      <c r="BI1" s="11" t="s">
        <v>49</v>
      </c>
      <c r="BJ1" s="11" t="s">
        <v>50</v>
      </c>
      <c r="BK1" s="11" t="s">
        <v>51</v>
      </c>
      <c r="BL1" s="11" t="s">
        <v>52</v>
      </c>
      <c r="BM1" s="11" t="s">
        <v>53</v>
      </c>
      <c r="BN1" s="11" t="s">
        <v>54</v>
      </c>
      <c r="BO1" s="11" t="s">
        <v>55</v>
      </c>
      <c r="BP1" s="11" t="s">
        <v>56</v>
      </c>
      <c r="BQ1" s="11" t="s">
        <v>57</v>
      </c>
      <c r="BR1" s="11" t="s">
        <v>58</v>
      </c>
      <c r="BS1" s="11" t="s">
        <v>59</v>
      </c>
      <c r="BT1" s="11" t="s">
        <v>60</v>
      </c>
      <c r="BU1" s="11" t="s">
        <v>61</v>
      </c>
      <c r="BV1" s="11" t="s">
        <v>62</v>
      </c>
      <c r="BW1" s="11" t="s">
        <v>63</v>
      </c>
      <c r="BX1" s="11" t="s">
        <v>64</v>
      </c>
      <c r="BY1" s="11" t="s">
        <v>65</v>
      </c>
      <c r="BZ1" s="11" t="s">
        <v>66</v>
      </c>
      <c r="CA1" s="11" t="s">
        <v>67</v>
      </c>
      <c r="CB1" s="11" t="s">
        <v>68</v>
      </c>
      <c r="CC1" s="11" t="s">
        <v>69</v>
      </c>
      <c r="CD1" s="11" t="s">
        <v>70</v>
      </c>
      <c r="CE1" s="11" t="s">
        <v>71</v>
      </c>
      <c r="CF1" s="11" t="s">
        <v>72</v>
      </c>
      <c r="CG1" s="11" t="s">
        <v>73</v>
      </c>
      <c r="CH1" s="11" t="s">
        <v>74</v>
      </c>
      <c r="CI1" s="11" t="s">
        <v>75</v>
      </c>
      <c r="CJ1" s="11" t="s">
        <v>76</v>
      </c>
      <c r="CK1" s="11" t="s">
        <v>77</v>
      </c>
      <c r="CL1" s="11" t="s">
        <v>78</v>
      </c>
      <c r="CM1" s="11" t="s">
        <v>79</v>
      </c>
      <c r="CN1" s="11" t="s">
        <v>80</v>
      </c>
      <c r="CO1" s="11" t="s">
        <v>81</v>
      </c>
      <c r="CP1" s="12" t="s">
        <v>82</v>
      </c>
    </row>
    <row r="2" spans="1:94" s="62" customFormat="1" ht="89.25" thickBot="1">
      <c r="A2" s="53"/>
      <c r="B2" s="53"/>
      <c r="C2" s="53"/>
      <c r="D2" s="54"/>
      <c r="E2" s="55" t="s">
        <v>83</v>
      </c>
      <c r="F2" s="55" t="s">
        <v>84</v>
      </c>
      <c r="G2" s="56"/>
      <c r="H2" s="55" t="s">
        <v>85</v>
      </c>
      <c r="I2" s="55" t="s">
        <v>86</v>
      </c>
      <c r="J2" s="57" t="s">
        <v>87</v>
      </c>
      <c r="K2" s="55" t="s">
        <v>88</v>
      </c>
      <c r="L2" s="58" t="s">
        <v>89</v>
      </c>
      <c r="M2" s="59" t="s">
        <v>90</v>
      </c>
      <c r="N2" s="59" t="s">
        <v>91</v>
      </c>
      <c r="O2" s="59" t="s">
        <v>92</v>
      </c>
      <c r="P2" s="59" t="s">
        <v>93</v>
      </c>
      <c r="Q2" s="60" t="s">
        <v>94</v>
      </c>
      <c r="R2" s="55" t="s">
        <v>95</v>
      </c>
      <c r="S2" s="55" t="s">
        <v>96</v>
      </c>
      <c r="T2" s="60" t="s">
        <v>97</v>
      </c>
      <c r="U2" s="55" t="s">
        <v>98</v>
      </c>
      <c r="V2" s="60" t="s">
        <v>99</v>
      </c>
      <c r="W2" s="55" t="s">
        <v>100</v>
      </c>
      <c r="X2" s="55" t="s">
        <v>101</v>
      </c>
      <c r="Y2" s="61" t="s">
        <v>102</v>
      </c>
      <c r="Z2" s="61" t="s">
        <v>103</v>
      </c>
      <c r="AA2" s="61" t="s">
        <v>104</v>
      </c>
      <c r="AB2" s="55" t="s">
        <v>105</v>
      </c>
      <c r="AC2" s="55" t="s">
        <v>106</v>
      </c>
      <c r="AD2" s="55" t="s">
        <v>107</v>
      </c>
      <c r="AE2" s="55" t="s">
        <v>108</v>
      </c>
      <c r="AF2" s="55" t="s">
        <v>109</v>
      </c>
      <c r="AG2" s="55" t="s">
        <v>110</v>
      </c>
      <c r="AH2" s="55" t="s">
        <v>111</v>
      </c>
      <c r="AI2" s="55" t="s">
        <v>112</v>
      </c>
      <c r="AJ2" s="55" t="s">
        <v>113</v>
      </c>
      <c r="AK2" s="55" t="s">
        <v>114</v>
      </c>
      <c r="AL2" s="55" t="s">
        <v>115</v>
      </c>
      <c r="AM2" s="55" t="s">
        <v>116</v>
      </c>
      <c r="AN2" s="55" t="s">
        <v>117</v>
      </c>
      <c r="AO2" s="55" t="s">
        <v>118</v>
      </c>
      <c r="AP2" s="55" t="s">
        <v>119</v>
      </c>
      <c r="AQ2" s="55" t="s">
        <v>120</v>
      </c>
      <c r="AR2" s="55" t="s">
        <v>121</v>
      </c>
      <c r="AS2" s="55" t="s">
        <v>122</v>
      </c>
      <c r="AT2" s="55" t="s">
        <v>123</v>
      </c>
      <c r="AU2" s="61" t="s">
        <v>124</v>
      </c>
      <c r="AV2" s="61" t="s">
        <v>125</v>
      </c>
      <c r="AW2" s="55" t="s">
        <v>126</v>
      </c>
      <c r="AX2" s="55" t="s">
        <v>127</v>
      </c>
      <c r="AY2" s="55" t="s">
        <v>128</v>
      </c>
      <c r="AZ2" s="55" t="s">
        <v>129</v>
      </c>
      <c r="BA2" s="55" t="s">
        <v>130</v>
      </c>
      <c r="BB2" s="55" t="s">
        <v>131</v>
      </c>
      <c r="BC2" s="55" t="s">
        <v>132</v>
      </c>
      <c r="BD2" s="55" t="s">
        <v>133</v>
      </c>
      <c r="BE2" s="55" t="s">
        <v>134</v>
      </c>
      <c r="BF2" s="55" t="s">
        <v>135</v>
      </c>
      <c r="BG2" s="55" t="s">
        <v>136</v>
      </c>
      <c r="BH2" s="55" t="s">
        <v>137</v>
      </c>
      <c r="BI2" s="55" t="s">
        <v>138</v>
      </c>
      <c r="BJ2" s="55" t="s">
        <v>139</v>
      </c>
      <c r="BK2" s="55" t="s">
        <v>140</v>
      </c>
      <c r="BL2" s="55" t="s">
        <v>141</v>
      </c>
      <c r="BM2" s="55" t="s">
        <v>142</v>
      </c>
      <c r="BN2" s="55" t="s">
        <v>143</v>
      </c>
      <c r="BO2" s="55" t="s">
        <v>144</v>
      </c>
      <c r="BP2" s="55" t="s">
        <v>145</v>
      </c>
      <c r="BQ2" s="55" t="s">
        <v>146</v>
      </c>
      <c r="BR2" s="55" t="s">
        <v>147</v>
      </c>
      <c r="BS2" s="55" t="s">
        <v>148</v>
      </c>
      <c r="BT2" s="55" t="s">
        <v>149</v>
      </c>
      <c r="BU2" s="55" t="s">
        <v>150</v>
      </c>
      <c r="BV2" s="55" t="s">
        <v>151</v>
      </c>
      <c r="BW2" s="55" t="s">
        <v>152</v>
      </c>
      <c r="BX2" s="55" t="s">
        <v>153</v>
      </c>
      <c r="BY2" s="55" t="s">
        <v>154</v>
      </c>
      <c r="BZ2" s="55" t="s">
        <v>155</v>
      </c>
      <c r="CA2" s="55" t="s">
        <v>156</v>
      </c>
      <c r="CB2" s="55" t="s">
        <v>157</v>
      </c>
      <c r="CC2" s="55" t="s">
        <v>158</v>
      </c>
      <c r="CD2" s="55" t="s">
        <v>159</v>
      </c>
      <c r="CE2" s="55" t="s">
        <v>160</v>
      </c>
      <c r="CF2" s="55" t="s">
        <v>161</v>
      </c>
      <c r="CG2" s="55" t="s">
        <v>162</v>
      </c>
      <c r="CH2" s="55" t="s">
        <v>163</v>
      </c>
      <c r="CI2" s="55" t="s">
        <v>164</v>
      </c>
      <c r="CJ2" s="55" t="s">
        <v>165</v>
      </c>
      <c r="CK2" s="55" t="s">
        <v>166</v>
      </c>
      <c r="CL2" s="55" t="s">
        <v>167</v>
      </c>
      <c r="CM2" s="55" t="s">
        <v>168</v>
      </c>
      <c r="CN2" s="55" t="s">
        <v>169</v>
      </c>
      <c r="CO2" s="55" t="s">
        <v>170</v>
      </c>
      <c r="CP2" s="57" t="s">
        <v>171</v>
      </c>
    </row>
    <row r="3" spans="1:94" ht="12.75">
      <c r="A3" s="13" t="s">
        <v>658</v>
      </c>
      <c r="B3" s="13" t="s">
        <v>659</v>
      </c>
      <c r="C3" s="13" t="s">
        <v>174</v>
      </c>
      <c r="D3" s="86" t="s">
        <v>659</v>
      </c>
      <c r="E3" s="31" t="s">
        <v>660</v>
      </c>
      <c r="G3" s="16"/>
      <c r="H3" s="13">
        <v>1.15</v>
      </c>
      <c r="J3" s="14">
        <f aca="true" t="shared" si="0" ref="J3:J55">H3+I3</f>
        <v>1.15</v>
      </c>
      <c r="K3" s="13">
        <v>0.4</v>
      </c>
      <c r="L3" s="20"/>
      <c r="M3">
        <v>0</v>
      </c>
      <c r="N3">
        <v>2</v>
      </c>
      <c r="O3">
        <v>2</v>
      </c>
      <c r="P3" s="79">
        <v>0</v>
      </c>
      <c r="Q3" s="23">
        <v>0</v>
      </c>
      <c r="R3">
        <v>0</v>
      </c>
      <c r="S3">
        <f aca="true" t="shared" si="1" ref="S3:S55">Q3+R3</f>
        <v>0</v>
      </c>
      <c r="T3" s="23">
        <f aca="true" t="shared" si="2" ref="T3:T55">SUM(V3:Z3,AC3:AS3,BB3:BC3)</f>
        <v>0</v>
      </c>
      <c r="U3">
        <f aca="true" t="shared" si="3" ref="U3:U55">T3*100/H3</f>
        <v>0</v>
      </c>
      <c r="V3" s="23"/>
      <c r="CP3" s="14"/>
    </row>
    <row r="4" spans="1:94" ht="12.75">
      <c r="A4" s="13" t="s">
        <v>287</v>
      </c>
      <c r="B4" s="13" t="s">
        <v>661</v>
      </c>
      <c r="C4" s="13" t="s">
        <v>174</v>
      </c>
      <c r="D4" s="34" t="s">
        <v>659</v>
      </c>
      <c r="E4" s="31" t="s">
        <v>662</v>
      </c>
      <c r="F4" s="91">
        <v>2010</v>
      </c>
      <c r="G4" s="27" t="s">
        <v>186</v>
      </c>
      <c r="H4" s="13">
        <v>2.4</v>
      </c>
      <c r="J4" s="14">
        <f t="shared" si="0"/>
        <v>2.4</v>
      </c>
      <c r="K4" s="13">
        <v>0.87</v>
      </c>
      <c r="L4" s="28" t="s">
        <v>187</v>
      </c>
      <c r="M4">
        <v>0</v>
      </c>
      <c r="N4">
        <v>4</v>
      </c>
      <c r="O4">
        <v>0</v>
      </c>
      <c r="P4" s="79">
        <v>0</v>
      </c>
      <c r="Q4" s="23">
        <v>0</v>
      </c>
      <c r="R4">
        <v>3</v>
      </c>
      <c r="S4">
        <f t="shared" si="1"/>
        <v>3</v>
      </c>
      <c r="T4" s="23">
        <f t="shared" si="2"/>
        <v>1</v>
      </c>
      <c r="U4" s="24">
        <f t="shared" si="3"/>
        <v>41.66666666666667</v>
      </c>
      <c r="V4" s="23"/>
      <c r="AC4">
        <v>1</v>
      </c>
      <c r="CP4" s="14"/>
    </row>
    <row r="5" spans="1:95" ht="12.75">
      <c r="A5" s="13" t="s">
        <v>663</v>
      </c>
      <c r="B5" s="13" t="s">
        <v>664</v>
      </c>
      <c r="C5" s="13" t="s">
        <v>174</v>
      </c>
      <c r="D5" s="34" t="s">
        <v>659</v>
      </c>
      <c r="E5" s="31" t="s">
        <v>665</v>
      </c>
      <c r="F5" s="91">
        <v>2022</v>
      </c>
      <c r="G5" s="27" t="s">
        <v>666</v>
      </c>
      <c r="H5" s="13">
        <v>128</v>
      </c>
      <c r="I5">
        <v>6</v>
      </c>
      <c r="J5" s="14">
        <f t="shared" si="0"/>
        <v>134</v>
      </c>
      <c r="K5" s="13">
        <v>6.1</v>
      </c>
      <c r="L5" s="28" t="s">
        <v>181</v>
      </c>
      <c r="M5">
        <v>4</v>
      </c>
      <c r="N5">
        <v>0</v>
      </c>
      <c r="O5">
        <v>0</v>
      </c>
      <c r="P5" s="79">
        <v>0</v>
      </c>
      <c r="Q5" s="23">
        <v>0</v>
      </c>
      <c r="R5">
        <v>9</v>
      </c>
      <c r="S5">
        <f t="shared" si="1"/>
        <v>9</v>
      </c>
      <c r="T5" s="23">
        <f t="shared" si="2"/>
        <v>22</v>
      </c>
      <c r="U5">
        <f t="shared" si="3"/>
        <v>17.1875</v>
      </c>
      <c r="V5" s="23"/>
      <c r="W5">
        <v>3</v>
      </c>
      <c r="AA5">
        <v>1</v>
      </c>
      <c r="AC5">
        <v>3</v>
      </c>
      <c r="AD5">
        <v>5</v>
      </c>
      <c r="AF5">
        <v>1</v>
      </c>
      <c r="AG5">
        <v>1</v>
      </c>
      <c r="AI5">
        <v>2</v>
      </c>
      <c r="AJ5">
        <v>2</v>
      </c>
      <c r="AL5">
        <v>2</v>
      </c>
      <c r="AS5">
        <v>1</v>
      </c>
      <c r="AX5">
        <v>1</v>
      </c>
      <c r="BC5">
        <v>2</v>
      </c>
      <c r="BE5">
        <v>2</v>
      </c>
      <c r="BG5">
        <v>1</v>
      </c>
      <c r="BI5">
        <v>1</v>
      </c>
      <c r="BK5">
        <v>2</v>
      </c>
      <c r="BT5">
        <v>1</v>
      </c>
      <c r="CA5">
        <v>4</v>
      </c>
      <c r="CI5">
        <v>5</v>
      </c>
      <c r="CL5">
        <v>1</v>
      </c>
      <c r="CN5">
        <v>1</v>
      </c>
      <c r="CP5" s="14">
        <v>4</v>
      </c>
      <c r="CQ5" s="33" t="s">
        <v>667</v>
      </c>
    </row>
    <row r="6" spans="1:94" ht="12.75">
      <c r="A6" s="13" t="s">
        <v>668</v>
      </c>
      <c r="B6" t="s">
        <v>580</v>
      </c>
      <c r="C6" s="13" t="s">
        <v>174</v>
      </c>
      <c r="D6" s="34" t="s">
        <v>659</v>
      </c>
      <c r="E6" s="31" t="s">
        <v>669</v>
      </c>
      <c r="F6" s="91">
        <v>2012</v>
      </c>
      <c r="G6" s="27" t="s">
        <v>198</v>
      </c>
      <c r="H6" s="13">
        <v>2.8</v>
      </c>
      <c r="J6" s="14">
        <f t="shared" si="0"/>
        <v>2.8</v>
      </c>
      <c r="K6" s="24">
        <v>0.8</v>
      </c>
      <c r="L6" s="28" t="s">
        <v>187</v>
      </c>
      <c r="M6">
        <v>0</v>
      </c>
      <c r="N6">
        <v>3</v>
      </c>
      <c r="O6">
        <v>1</v>
      </c>
      <c r="P6" s="79">
        <v>0</v>
      </c>
      <c r="Q6" s="23">
        <v>0</v>
      </c>
      <c r="R6">
        <v>3</v>
      </c>
      <c r="S6">
        <f t="shared" si="1"/>
        <v>3</v>
      </c>
      <c r="T6" s="23">
        <f t="shared" si="2"/>
        <v>1</v>
      </c>
      <c r="U6">
        <f t="shared" si="3"/>
        <v>35.714285714285715</v>
      </c>
      <c r="V6" s="23">
        <v>1</v>
      </c>
      <c r="CP6" s="14"/>
    </row>
    <row r="7" spans="1:94" ht="12.75">
      <c r="A7" s="13" t="s">
        <v>670</v>
      </c>
      <c r="C7" s="13" t="s">
        <v>174</v>
      </c>
      <c r="D7" s="34" t="s">
        <v>659</v>
      </c>
      <c r="E7" s="31" t="s">
        <v>671</v>
      </c>
      <c r="F7" s="91">
        <v>2004</v>
      </c>
      <c r="G7" s="27" t="s">
        <v>672</v>
      </c>
      <c r="H7" s="13">
        <v>1268</v>
      </c>
      <c r="I7" s="40">
        <v>51</v>
      </c>
      <c r="J7" s="14">
        <f t="shared" si="0"/>
        <v>1319</v>
      </c>
      <c r="K7">
        <v>117</v>
      </c>
      <c r="L7" s="28" t="s">
        <v>199</v>
      </c>
      <c r="M7">
        <v>1</v>
      </c>
      <c r="N7">
        <v>3</v>
      </c>
      <c r="O7">
        <v>0</v>
      </c>
      <c r="P7" s="79">
        <v>0</v>
      </c>
      <c r="Q7" s="23">
        <v>36</v>
      </c>
      <c r="R7">
        <v>572</v>
      </c>
      <c r="S7">
        <f t="shared" si="1"/>
        <v>608</v>
      </c>
      <c r="T7" s="23">
        <f t="shared" si="2"/>
        <v>312</v>
      </c>
      <c r="U7">
        <f t="shared" si="3"/>
        <v>24.605678233438486</v>
      </c>
      <c r="V7" s="23">
        <v>7</v>
      </c>
      <c r="W7">
        <v>18</v>
      </c>
      <c r="X7">
        <v>77</v>
      </c>
      <c r="AA7" s="33">
        <v>1</v>
      </c>
      <c r="AB7">
        <v>1</v>
      </c>
      <c r="AC7">
        <v>42</v>
      </c>
      <c r="AD7">
        <v>8</v>
      </c>
      <c r="AG7">
        <v>13</v>
      </c>
      <c r="AJ7">
        <v>9</v>
      </c>
      <c r="AL7">
        <v>105</v>
      </c>
      <c r="AN7">
        <v>5</v>
      </c>
      <c r="AO7">
        <v>8</v>
      </c>
      <c r="AQ7">
        <v>10</v>
      </c>
      <c r="AR7">
        <v>3</v>
      </c>
      <c r="AS7">
        <v>2</v>
      </c>
      <c r="AU7">
        <v>1</v>
      </c>
      <c r="AV7">
        <v>2</v>
      </c>
      <c r="AW7">
        <v>5</v>
      </c>
      <c r="AX7">
        <v>6</v>
      </c>
      <c r="AY7">
        <v>2</v>
      </c>
      <c r="BC7">
        <v>5</v>
      </c>
      <c r="BG7">
        <v>9</v>
      </c>
      <c r="BI7">
        <v>7</v>
      </c>
      <c r="BK7">
        <v>37</v>
      </c>
      <c r="BP7">
        <v>4</v>
      </c>
      <c r="BQ7">
        <v>54</v>
      </c>
      <c r="BR7">
        <v>1</v>
      </c>
      <c r="BT7">
        <v>20</v>
      </c>
      <c r="BZ7">
        <v>3</v>
      </c>
      <c r="CA7">
        <v>25</v>
      </c>
      <c r="CB7">
        <v>2</v>
      </c>
      <c r="CF7">
        <v>4</v>
      </c>
      <c r="CI7">
        <v>111</v>
      </c>
      <c r="CK7">
        <v>30</v>
      </c>
      <c r="CP7" s="14">
        <v>42</v>
      </c>
    </row>
    <row r="8" spans="1:94" ht="12.75">
      <c r="A8" s="13" t="s">
        <v>673</v>
      </c>
      <c r="B8" t="s">
        <v>674</v>
      </c>
      <c r="C8" s="13" t="s">
        <v>174</v>
      </c>
      <c r="D8" s="34" t="s">
        <v>659</v>
      </c>
      <c r="E8" s="31" t="s">
        <v>675</v>
      </c>
      <c r="F8" s="91">
        <v>2020</v>
      </c>
      <c r="G8" s="16" t="s">
        <v>198</v>
      </c>
      <c r="H8" s="13">
        <v>17</v>
      </c>
      <c r="J8" s="14">
        <f t="shared" si="0"/>
        <v>17</v>
      </c>
      <c r="K8">
        <v>2.7</v>
      </c>
      <c r="L8" s="28" t="s">
        <v>187</v>
      </c>
      <c r="M8">
        <v>0</v>
      </c>
      <c r="N8">
        <v>3</v>
      </c>
      <c r="O8">
        <v>1</v>
      </c>
      <c r="P8" s="79">
        <v>0</v>
      </c>
      <c r="Q8" s="23">
        <v>0</v>
      </c>
      <c r="R8">
        <v>1</v>
      </c>
      <c r="S8">
        <f t="shared" si="1"/>
        <v>1</v>
      </c>
      <c r="T8" s="23">
        <f t="shared" si="2"/>
        <v>7</v>
      </c>
      <c r="U8">
        <f t="shared" si="3"/>
        <v>41.1764705882353</v>
      </c>
      <c r="V8" s="23"/>
      <c r="Y8">
        <v>2</v>
      </c>
      <c r="AC8">
        <v>4</v>
      </c>
      <c r="AG8">
        <v>1</v>
      </c>
      <c r="CP8" s="14"/>
    </row>
    <row r="9" spans="1:94" ht="12.75">
      <c r="A9" s="13" t="s">
        <v>676</v>
      </c>
      <c r="B9" t="s">
        <v>677</v>
      </c>
      <c r="C9" s="13" t="s">
        <v>174</v>
      </c>
      <c r="D9" s="34" t="s">
        <v>659</v>
      </c>
      <c r="E9" s="31" t="s">
        <v>678</v>
      </c>
      <c r="G9" s="16"/>
      <c r="H9" s="13">
        <v>0.7</v>
      </c>
      <c r="J9" s="14">
        <f t="shared" si="0"/>
        <v>0.7</v>
      </c>
      <c r="K9" s="30">
        <v>0.38</v>
      </c>
      <c r="L9" s="20"/>
      <c r="M9" s="21">
        <v>0</v>
      </c>
      <c r="N9" s="21">
        <v>0</v>
      </c>
      <c r="O9" s="21">
        <v>4</v>
      </c>
      <c r="P9" s="79">
        <v>0</v>
      </c>
      <c r="Q9" s="82">
        <v>0</v>
      </c>
      <c r="R9" s="22">
        <v>1</v>
      </c>
      <c r="S9">
        <f t="shared" si="1"/>
        <v>1</v>
      </c>
      <c r="T9" s="23">
        <f t="shared" si="2"/>
        <v>0</v>
      </c>
      <c r="U9">
        <f t="shared" si="3"/>
        <v>0</v>
      </c>
      <c r="V9" s="23"/>
      <c r="CP9" s="14"/>
    </row>
    <row r="10" spans="1:94" ht="12.75">
      <c r="A10" s="13" t="s">
        <v>679</v>
      </c>
      <c r="B10" t="s">
        <v>674</v>
      </c>
      <c r="C10" s="13" t="s">
        <v>174</v>
      </c>
      <c r="D10" s="34" t="s">
        <v>659</v>
      </c>
      <c r="E10" s="31" t="s">
        <v>680</v>
      </c>
      <c r="F10" s="91">
        <v>2020</v>
      </c>
      <c r="G10" s="16" t="s">
        <v>198</v>
      </c>
      <c r="H10" s="13">
        <v>1.6</v>
      </c>
      <c r="J10" s="14">
        <f t="shared" si="0"/>
        <v>1.6</v>
      </c>
      <c r="K10">
        <v>0.6</v>
      </c>
      <c r="L10" s="28" t="s">
        <v>199</v>
      </c>
      <c r="M10" s="21">
        <v>0</v>
      </c>
      <c r="N10" s="21">
        <v>0</v>
      </c>
      <c r="O10" s="21">
        <v>4</v>
      </c>
      <c r="P10" s="79">
        <v>0</v>
      </c>
      <c r="Q10" s="82">
        <v>0</v>
      </c>
      <c r="R10" s="22">
        <v>0</v>
      </c>
      <c r="S10">
        <f t="shared" si="1"/>
        <v>0</v>
      </c>
      <c r="T10" s="23">
        <f t="shared" si="2"/>
        <v>2</v>
      </c>
      <c r="U10">
        <f t="shared" si="3"/>
        <v>125</v>
      </c>
      <c r="V10" s="23"/>
      <c r="AD10">
        <v>1</v>
      </c>
      <c r="AL10">
        <v>1</v>
      </c>
      <c r="CP10" s="14"/>
    </row>
    <row r="11" spans="1:94" ht="12.75">
      <c r="A11" s="13" t="s">
        <v>681</v>
      </c>
      <c r="B11" t="s">
        <v>580</v>
      </c>
      <c r="C11" s="13" t="s">
        <v>174</v>
      </c>
      <c r="D11" s="34" t="s">
        <v>659</v>
      </c>
      <c r="E11" s="31" t="s">
        <v>682</v>
      </c>
      <c r="G11" s="16"/>
      <c r="H11" s="44">
        <v>0.67</v>
      </c>
      <c r="J11" s="14">
        <f t="shared" si="0"/>
        <v>0.67</v>
      </c>
      <c r="K11">
        <v>0.5</v>
      </c>
      <c r="L11" s="20"/>
      <c r="M11" s="21">
        <v>0</v>
      </c>
      <c r="N11" s="21">
        <v>0</v>
      </c>
      <c r="O11" s="21">
        <v>4</v>
      </c>
      <c r="P11" s="79">
        <v>0</v>
      </c>
      <c r="Q11" s="82">
        <v>0</v>
      </c>
      <c r="R11" s="22">
        <v>0</v>
      </c>
      <c r="S11">
        <f t="shared" si="1"/>
        <v>0</v>
      </c>
      <c r="T11" s="23">
        <f t="shared" si="2"/>
        <v>0</v>
      </c>
      <c r="U11">
        <f t="shared" si="3"/>
        <v>0</v>
      </c>
      <c r="V11" s="23"/>
      <c r="CP11" s="14"/>
    </row>
    <row r="12" spans="1:94" ht="12.75">
      <c r="A12" s="13" t="s">
        <v>683</v>
      </c>
      <c r="B12" s="13" t="s">
        <v>661</v>
      </c>
      <c r="C12" s="13" t="s">
        <v>174</v>
      </c>
      <c r="D12" s="34" t="s">
        <v>659</v>
      </c>
      <c r="E12" s="31" t="s">
        <v>684</v>
      </c>
      <c r="G12" s="16"/>
      <c r="H12" s="13">
        <v>1.5</v>
      </c>
      <c r="J12" s="14">
        <f t="shared" si="0"/>
        <v>1.5</v>
      </c>
      <c r="K12">
        <v>0.7</v>
      </c>
      <c r="L12" s="20"/>
      <c r="M12" s="21">
        <v>0</v>
      </c>
      <c r="N12" s="21">
        <v>4</v>
      </c>
      <c r="O12" s="21">
        <v>0</v>
      </c>
      <c r="P12" s="79">
        <v>0</v>
      </c>
      <c r="Q12" s="82">
        <v>0</v>
      </c>
      <c r="R12" s="22">
        <v>3</v>
      </c>
      <c r="S12">
        <f t="shared" si="1"/>
        <v>3</v>
      </c>
      <c r="T12" s="23">
        <f t="shared" si="2"/>
        <v>0</v>
      </c>
      <c r="U12">
        <f t="shared" si="3"/>
        <v>0</v>
      </c>
      <c r="V12" s="23"/>
      <c r="CP12" s="14"/>
    </row>
    <row r="13" spans="1:94" ht="12.75">
      <c r="A13" s="13" t="s">
        <v>685</v>
      </c>
      <c r="B13" t="s">
        <v>674</v>
      </c>
      <c r="C13" s="13" t="s">
        <v>174</v>
      </c>
      <c r="D13" s="34" t="s">
        <v>659</v>
      </c>
      <c r="E13" s="31" t="s">
        <v>686</v>
      </c>
      <c r="F13" s="91">
        <v>2021</v>
      </c>
      <c r="G13" s="27" t="s">
        <v>687</v>
      </c>
      <c r="H13" s="13">
        <v>4.1</v>
      </c>
      <c r="I13">
        <v>0.9</v>
      </c>
      <c r="J13" s="14">
        <f t="shared" si="0"/>
        <v>5</v>
      </c>
      <c r="K13">
        <v>0.8</v>
      </c>
      <c r="L13" s="28" t="s">
        <v>181</v>
      </c>
      <c r="M13" s="21">
        <v>0</v>
      </c>
      <c r="N13" s="21">
        <v>4</v>
      </c>
      <c r="O13" s="21">
        <v>0</v>
      </c>
      <c r="P13" s="79">
        <v>0</v>
      </c>
      <c r="Q13" s="23">
        <v>0</v>
      </c>
      <c r="R13">
        <v>1</v>
      </c>
      <c r="S13">
        <f t="shared" si="1"/>
        <v>1</v>
      </c>
      <c r="T13" s="23">
        <f t="shared" si="2"/>
        <v>1</v>
      </c>
      <c r="U13">
        <f t="shared" si="3"/>
        <v>24.390243902439025</v>
      </c>
      <c r="V13" s="23"/>
      <c r="AS13">
        <v>1</v>
      </c>
      <c r="CP13" s="14"/>
    </row>
    <row r="14" spans="1:94" ht="12.75">
      <c r="A14" s="13" t="s">
        <v>688</v>
      </c>
      <c r="B14" s="13" t="s">
        <v>661</v>
      </c>
      <c r="C14" s="13" t="s">
        <v>174</v>
      </c>
      <c r="D14" s="34" t="s">
        <v>659</v>
      </c>
      <c r="E14" s="31" t="s">
        <v>689</v>
      </c>
      <c r="F14" s="93"/>
      <c r="G14" s="16"/>
      <c r="H14" s="13">
        <v>0.66</v>
      </c>
      <c r="J14" s="14">
        <f t="shared" si="0"/>
        <v>0.66</v>
      </c>
      <c r="K14">
        <v>0.38</v>
      </c>
      <c r="L14" s="20"/>
      <c r="M14" s="21">
        <v>0</v>
      </c>
      <c r="N14" s="21">
        <v>1</v>
      </c>
      <c r="O14" s="21">
        <v>3</v>
      </c>
      <c r="P14" s="79">
        <v>0</v>
      </c>
      <c r="Q14" s="82">
        <v>0</v>
      </c>
      <c r="R14" s="22">
        <v>0</v>
      </c>
      <c r="S14">
        <f t="shared" si="1"/>
        <v>0</v>
      </c>
      <c r="T14" s="23">
        <f t="shared" si="2"/>
        <v>0</v>
      </c>
      <c r="U14">
        <f t="shared" si="3"/>
        <v>0</v>
      </c>
      <c r="V14" s="23"/>
      <c r="CP14" s="14"/>
    </row>
    <row r="15" spans="1:94" ht="12.75">
      <c r="A15" s="13" t="s">
        <v>690</v>
      </c>
      <c r="B15" t="s">
        <v>580</v>
      </c>
      <c r="C15" s="13" t="s">
        <v>174</v>
      </c>
      <c r="D15" s="34" t="s">
        <v>659</v>
      </c>
      <c r="E15" s="31" t="s">
        <v>691</v>
      </c>
      <c r="F15" s="91">
        <v>2021</v>
      </c>
      <c r="G15" s="16" t="s">
        <v>198</v>
      </c>
      <c r="H15" s="44">
        <v>17.9</v>
      </c>
      <c r="J15" s="14">
        <f t="shared" si="0"/>
        <v>17.9</v>
      </c>
      <c r="K15">
        <v>2.8</v>
      </c>
      <c r="L15" s="28" t="s">
        <v>181</v>
      </c>
      <c r="M15" s="21">
        <v>0</v>
      </c>
      <c r="N15" s="21">
        <v>3</v>
      </c>
      <c r="O15" s="21">
        <v>1</v>
      </c>
      <c r="P15" s="79">
        <v>0</v>
      </c>
      <c r="Q15" s="82">
        <v>1</v>
      </c>
      <c r="R15" s="22">
        <v>12</v>
      </c>
      <c r="S15">
        <f t="shared" si="1"/>
        <v>13</v>
      </c>
      <c r="T15" s="23">
        <f t="shared" si="2"/>
        <v>5</v>
      </c>
      <c r="U15">
        <f t="shared" si="3"/>
        <v>27.93296089385475</v>
      </c>
      <c r="V15" s="23">
        <v>1</v>
      </c>
      <c r="AC15">
        <v>3</v>
      </c>
      <c r="AD15">
        <v>1</v>
      </c>
      <c r="BQ15">
        <v>2</v>
      </c>
      <c r="CK15">
        <v>1</v>
      </c>
      <c r="CP15" s="14"/>
    </row>
    <row r="16" spans="1:94" ht="12.75">
      <c r="A16" s="13" t="s">
        <v>692</v>
      </c>
      <c r="B16" t="s">
        <v>674</v>
      </c>
      <c r="C16" s="13" t="s">
        <v>174</v>
      </c>
      <c r="D16" s="34" t="s">
        <v>659</v>
      </c>
      <c r="E16" s="31" t="s">
        <v>693</v>
      </c>
      <c r="F16" s="91">
        <v>2010</v>
      </c>
      <c r="G16" s="27" t="s">
        <v>186</v>
      </c>
      <c r="H16" s="44">
        <v>89</v>
      </c>
      <c r="J16" s="14">
        <f t="shared" si="0"/>
        <v>89</v>
      </c>
      <c r="K16">
        <v>5.3</v>
      </c>
      <c r="L16" s="28" t="s">
        <v>181</v>
      </c>
      <c r="M16" s="21">
        <v>1</v>
      </c>
      <c r="N16" s="21">
        <v>3</v>
      </c>
      <c r="O16" s="21">
        <v>0</v>
      </c>
      <c r="P16" s="79">
        <v>0</v>
      </c>
      <c r="Q16" s="23">
        <v>2</v>
      </c>
      <c r="R16">
        <v>45</v>
      </c>
      <c r="S16">
        <f t="shared" si="1"/>
        <v>47</v>
      </c>
      <c r="T16" s="23">
        <f t="shared" si="2"/>
        <v>3</v>
      </c>
      <c r="U16" s="24">
        <f t="shared" si="3"/>
        <v>3.3707865168539324</v>
      </c>
      <c r="V16" s="23">
        <v>1</v>
      </c>
      <c r="AD16">
        <v>1</v>
      </c>
      <c r="AO16">
        <v>1</v>
      </c>
      <c r="BK16">
        <v>1</v>
      </c>
      <c r="BQ16">
        <v>3</v>
      </c>
      <c r="BT16">
        <v>9</v>
      </c>
      <c r="CP16" s="14"/>
    </row>
    <row r="17" spans="1:94" ht="12.75">
      <c r="A17" s="13" t="s">
        <v>694</v>
      </c>
      <c r="B17" s="13" t="s">
        <v>580</v>
      </c>
      <c r="C17" s="13" t="s">
        <v>174</v>
      </c>
      <c r="D17" s="34" t="s">
        <v>659</v>
      </c>
      <c r="E17" s="31" t="s">
        <v>695</v>
      </c>
      <c r="F17" s="91">
        <v>2019</v>
      </c>
      <c r="G17" s="16" t="s">
        <v>198</v>
      </c>
      <c r="H17" s="44">
        <v>3.4</v>
      </c>
      <c r="J17" s="14">
        <f t="shared" si="0"/>
        <v>3.4</v>
      </c>
      <c r="K17">
        <v>1.2</v>
      </c>
      <c r="L17" s="28" t="s">
        <v>181</v>
      </c>
      <c r="M17" s="21">
        <v>0</v>
      </c>
      <c r="N17" s="21">
        <v>1</v>
      </c>
      <c r="O17" s="21">
        <v>3</v>
      </c>
      <c r="P17" s="79">
        <v>0</v>
      </c>
      <c r="Q17" s="82">
        <v>0</v>
      </c>
      <c r="R17" s="22">
        <v>0</v>
      </c>
      <c r="S17">
        <f t="shared" si="1"/>
        <v>0</v>
      </c>
      <c r="T17" s="23">
        <f t="shared" si="2"/>
        <v>1</v>
      </c>
      <c r="U17" s="24">
        <f t="shared" si="3"/>
        <v>29.411764705882355</v>
      </c>
      <c r="V17" s="23"/>
      <c r="AS17">
        <v>1</v>
      </c>
      <c r="CP17" s="14"/>
    </row>
    <row r="18" spans="1:94" ht="12.75">
      <c r="A18" s="13" t="s">
        <v>696</v>
      </c>
      <c r="B18" t="s">
        <v>674</v>
      </c>
      <c r="C18" s="13" t="s">
        <v>174</v>
      </c>
      <c r="D18" s="34" t="s">
        <v>659</v>
      </c>
      <c r="E18" s="31" t="s">
        <v>697</v>
      </c>
      <c r="F18" s="91">
        <v>2021</v>
      </c>
      <c r="G18" s="27" t="s">
        <v>687</v>
      </c>
      <c r="H18" s="13">
        <v>9.7</v>
      </c>
      <c r="J18" s="14">
        <f t="shared" si="0"/>
        <v>9.7</v>
      </c>
      <c r="K18">
        <v>1.9</v>
      </c>
      <c r="L18" s="36" t="s">
        <v>187</v>
      </c>
      <c r="M18" s="21">
        <v>0</v>
      </c>
      <c r="N18" s="21">
        <v>3</v>
      </c>
      <c r="O18" s="21">
        <v>1</v>
      </c>
      <c r="P18" s="79">
        <v>0</v>
      </c>
      <c r="Q18" s="82">
        <v>0</v>
      </c>
      <c r="R18" s="22">
        <v>5</v>
      </c>
      <c r="S18">
        <f t="shared" si="1"/>
        <v>5</v>
      </c>
      <c r="T18" s="23">
        <f t="shared" si="2"/>
        <v>0</v>
      </c>
      <c r="U18">
        <f t="shared" si="3"/>
        <v>0</v>
      </c>
      <c r="V18" s="23"/>
      <c r="AX18">
        <v>1</v>
      </c>
      <c r="CP18" s="14"/>
    </row>
    <row r="19" spans="1:94" ht="12.75">
      <c r="A19" s="13" t="s">
        <v>696</v>
      </c>
      <c r="B19" t="s">
        <v>698</v>
      </c>
      <c r="C19" s="13" t="s">
        <v>174</v>
      </c>
      <c r="D19" s="34" t="s">
        <v>659</v>
      </c>
      <c r="E19" s="31" t="s">
        <v>699</v>
      </c>
      <c r="G19" s="27"/>
      <c r="H19" s="13">
        <v>12.9</v>
      </c>
      <c r="J19" s="14">
        <f t="shared" si="0"/>
        <v>12.9</v>
      </c>
      <c r="K19">
        <v>1.8</v>
      </c>
      <c r="L19" s="28"/>
      <c r="M19" s="21">
        <v>0</v>
      </c>
      <c r="N19" s="21">
        <v>4</v>
      </c>
      <c r="O19" s="21">
        <v>0</v>
      </c>
      <c r="P19" s="79">
        <v>0</v>
      </c>
      <c r="Q19" s="82">
        <v>0</v>
      </c>
      <c r="R19" s="22">
        <v>10</v>
      </c>
      <c r="S19">
        <f t="shared" si="1"/>
        <v>10</v>
      </c>
      <c r="T19" s="23">
        <f t="shared" si="2"/>
        <v>0</v>
      </c>
      <c r="U19">
        <f t="shared" si="3"/>
        <v>0</v>
      </c>
      <c r="V19" s="23"/>
      <c r="CP19" s="14"/>
    </row>
    <row r="20" spans="1:94" ht="12.75">
      <c r="A20" s="13" t="s">
        <v>700</v>
      </c>
      <c r="B20" t="s">
        <v>674</v>
      </c>
      <c r="C20" s="13" t="s">
        <v>174</v>
      </c>
      <c r="D20" s="34" t="s">
        <v>659</v>
      </c>
      <c r="E20" s="31" t="s">
        <v>701</v>
      </c>
      <c r="F20" s="91">
        <v>2021</v>
      </c>
      <c r="G20" s="16" t="s">
        <v>198</v>
      </c>
      <c r="H20" s="13">
        <v>3.7</v>
      </c>
      <c r="J20" s="14">
        <f t="shared" si="0"/>
        <v>3.7</v>
      </c>
      <c r="K20" s="30">
        <v>0.85</v>
      </c>
      <c r="L20" s="28" t="s">
        <v>199</v>
      </c>
      <c r="M20" s="21">
        <v>0</v>
      </c>
      <c r="N20" s="21">
        <v>0</v>
      </c>
      <c r="O20" s="21">
        <v>4</v>
      </c>
      <c r="P20" s="79">
        <v>0</v>
      </c>
      <c r="Q20" s="82">
        <v>0</v>
      </c>
      <c r="R20" s="22">
        <v>0</v>
      </c>
      <c r="S20">
        <f t="shared" si="1"/>
        <v>0</v>
      </c>
      <c r="T20" s="23">
        <f t="shared" si="2"/>
        <v>10</v>
      </c>
      <c r="U20">
        <f t="shared" si="3"/>
        <v>270.27027027027026</v>
      </c>
      <c r="V20" s="23"/>
      <c r="AC20">
        <v>1</v>
      </c>
      <c r="AD20">
        <v>3</v>
      </c>
      <c r="AG20">
        <v>1</v>
      </c>
      <c r="AL20">
        <v>4</v>
      </c>
      <c r="AS20">
        <v>1</v>
      </c>
      <c r="CK20">
        <v>1</v>
      </c>
      <c r="CP20" s="14"/>
    </row>
    <row r="21" spans="1:94" ht="12.75">
      <c r="A21" s="13" t="s">
        <v>209</v>
      </c>
      <c r="B21" t="s">
        <v>580</v>
      </c>
      <c r="C21" s="13" t="s">
        <v>174</v>
      </c>
      <c r="D21" s="34" t="s">
        <v>659</v>
      </c>
      <c r="E21" s="31" t="s">
        <v>702</v>
      </c>
      <c r="F21" s="91">
        <v>2022</v>
      </c>
      <c r="G21" s="16" t="s">
        <v>198</v>
      </c>
      <c r="H21" s="44">
        <v>1.6</v>
      </c>
      <c r="J21" s="14">
        <f t="shared" si="0"/>
        <v>1.6</v>
      </c>
      <c r="K21">
        <v>0.5</v>
      </c>
      <c r="L21" s="28" t="s">
        <v>187</v>
      </c>
      <c r="M21" s="21">
        <v>0</v>
      </c>
      <c r="N21" s="21">
        <v>1</v>
      </c>
      <c r="O21" s="21">
        <v>3</v>
      </c>
      <c r="P21" s="79">
        <v>0</v>
      </c>
      <c r="Q21" s="82">
        <v>0</v>
      </c>
      <c r="R21" s="22">
        <v>0</v>
      </c>
      <c r="S21">
        <f t="shared" si="1"/>
        <v>0</v>
      </c>
      <c r="T21" s="23">
        <f t="shared" si="2"/>
        <v>2</v>
      </c>
      <c r="U21">
        <f t="shared" si="3"/>
        <v>125</v>
      </c>
      <c r="V21" s="23"/>
      <c r="AD21">
        <v>1</v>
      </c>
      <c r="AL21">
        <v>1</v>
      </c>
      <c r="CP21" s="14"/>
    </row>
    <row r="22" spans="1:94" ht="12.75">
      <c r="A22" s="13" t="s">
        <v>703</v>
      </c>
      <c r="B22" t="s">
        <v>580</v>
      </c>
      <c r="C22" s="13" t="s">
        <v>174</v>
      </c>
      <c r="D22" s="34" t="s">
        <v>659</v>
      </c>
      <c r="E22" s="31" t="s">
        <v>704</v>
      </c>
      <c r="G22" s="16"/>
      <c r="H22" s="44">
        <v>12.2</v>
      </c>
      <c r="J22" s="14">
        <f t="shared" si="0"/>
        <v>12.2</v>
      </c>
      <c r="K22">
        <v>2.4</v>
      </c>
      <c r="L22" s="20"/>
      <c r="M22" s="21">
        <v>0</v>
      </c>
      <c r="N22" s="21">
        <v>3</v>
      </c>
      <c r="O22" s="21">
        <v>1</v>
      </c>
      <c r="P22" s="79">
        <v>0</v>
      </c>
      <c r="Q22" s="82">
        <v>0</v>
      </c>
      <c r="R22" s="22">
        <v>6</v>
      </c>
      <c r="S22">
        <f t="shared" si="1"/>
        <v>6</v>
      </c>
      <c r="T22" s="23">
        <f t="shared" si="2"/>
        <v>0</v>
      </c>
      <c r="U22">
        <f t="shared" si="3"/>
        <v>0</v>
      </c>
      <c r="V22" s="23"/>
      <c r="CP22" s="14"/>
    </row>
    <row r="23" spans="1:94" ht="12.75">
      <c r="A23" s="13" t="s">
        <v>705</v>
      </c>
      <c r="B23" s="13" t="s">
        <v>706</v>
      </c>
      <c r="C23" s="13" t="s">
        <v>174</v>
      </c>
      <c r="D23" s="34" t="s">
        <v>659</v>
      </c>
      <c r="E23" s="31" t="s">
        <v>707</v>
      </c>
      <c r="G23" s="16"/>
      <c r="H23" s="13">
        <v>1.4</v>
      </c>
      <c r="J23" s="14">
        <f t="shared" si="0"/>
        <v>1.4</v>
      </c>
      <c r="K23">
        <v>0.6</v>
      </c>
      <c r="L23" s="20"/>
      <c r="M23" s="21">
        <v>0</v>
      </c>
      <c r="N23" s="21">
        <v>3</v>
      </c>
      <c r="O23" s="21">
        <v>1</v>
      </c>
      <c r="P23" s="79">
        <v>0</v>
      </c>
      <c r="Q23" s="82">
        <v>0</v>
      </c>
      <c r="R23" s="22">
        <v>3</v>
      </c>
      <c r="S23">
        <f t="shared" si="1"/>
        <v>3</v>
      </c>
      <c r="T23" s="23">
        <f t="shared" si="2"/>
        <v>0</v>
      </c>
      <c r="U23">
        <f t="shared" si="3"/>
        <v>0</v>
      </c>
      <c r="V23" s="23"/>
      <c r="CP23" s="14"/>
    </row>
    <row r="24" spans="1:94" ht="12.75">
      <c r="A24" s="13" t="s">
        <v>708</v>
      </c>
      <c r="B24" t="s">
        <v>659</v>
      </c>
      <c r="C24" s="13" t="s">
        <v>174</v>
      </c>
      <c r="D24" s="34" t="s">
        <v>659</v>
      </c>
      <c r="E24" s="31" t="s">
        <v>709</v>
      </c>
      <c r="F24" s="91">
        <v>2014</v>
      </c>
      <c r="G24" s="27" t="s">
        <v>710</v>
      </c>
      <c r="H24" s="13">
        <v>3</v>
      </c>
      <c r="J24" s="14">
        <f t="shared" si="0"/>
        <v>3</v>
      </c>
      <c r="K24" s="30">
        <v>1.07</v>
      </c>
      <c r="L24" s="28" t="s">
        <v>181</v>
      </c>
      <c r="M24" s="21">
        <v>0</v>
      </c>
      <c r="N24" s="21">
        <v>3</v>
      </c>
      <c r="O24" s="21">
        <v>1</v>
      </c>
      <c r="P24" s="79">
        <v>0</v>
      </c>
      <c r="Q24" s="82">
        <v>0</v>
      </c>
      <c r="R24" s="22">
        <v>0</v>
      </c>
      <c r="S24">
        <f t="shared" si="1"/>
        <v>0</v>
      </c>
      <c r="T24" s="23">
        <f t="shared" si="2"/>
        <v>1</v>
      </c>
      <c r="U24">
        <f t="shared" si="3"/>
        <v>33.333333333333336</v>
      </c>
      <c r="V24" s="23"/>
      <c r="AL24">
        <v>1</v>
      </c>
      <c r="CP24" s="14"/>
    </row>
    <row r="25" spans="1:94" ht="12.75">
      <c r="A25" s="13" t="s">
        <v>711</v>
      </c>
      <c r="B25" s="13" t="s">
        <v>661</v>
      </c>
      <c r="C25" s="13" t="s">
        <v>174</v>
      </c>
      <c r="D25" s="34" t="s">
        <v>659</v>
      </c>
      <c r="E25" s="31" t="s">
        <v>712</v>
      </c>
      <c r="G25" s="16"/>
      <c r="H25" s="44">
        <v>1.8</v>
      </c>
      <c r="J25" s="14">
        <f t="shared" si="0"/>
        <v>1.8</v>
      </c>
      <c r="K25" s="30">
        <v>0.85</v>
      </c>
      <c r="L25" s="20"/>
      <c r="M25" s="21">
        <v>0</v>
      </c>
      <c r="N25" s="21">
        <v>4</v>
      </c>
      <c r="O25" s="21">
        <v>0</v>
      </c>
      <c r="P25" s="79">
        <v>0</v>
      </c>
      <c r="Q25" s="82">
        <v>0</v>
      </c>
      <c r="R25" s="22">
        <v>3</v>
      </c>
      <c r="S25">
        <f t="shared" si="1"/>
        <v>3</v>
      </c>
      <c r="T25" s="23">
        <f t="shared" si="2"/>
        <v>0</v>
      </c>
      <c r="U25">
        <f t="shared" si="3"/>
        <v>0</v>
      </c>
      <c r="V25" s="23"/>
      <c r="CP25" s="14"/>
    </row>
    <row r="26" spans="1:94" ht="12.75">
      <c r="A26" s="13" t="s">
        <v>713</v>
      </c>
      <c r="B26" t="s">
        <v>659</v>
      </c>
      <c r="C26" s="13" t="s">
        <v>174</v>
      </c>
      <c r="D26" s="34" t="s">
        <v>659</v>
      </c>
      <c r="E26" s="31" t="s">
        <v>714</v>
      </c>
      <c r="F26" s="91">
        <v>2021</v>
      </c>
      <c r="G26" s="16" t="s">
        <v>198</v>
      </c>
      <c r="H26" s="44">
        <v>3.5</v>
      </c>
      <c r="J26" s="14">
        <f t="shared" si="0"/>
        <v>3.5</v>
      </c>
      <c r="K26" s="30">
        <v>0.85</v>
      </c>
      <c r="L26" s="28" t="s">
        <v>199</v>
      </c>
      <c r="M26" s="21">
        <v>0</v>
      </c>
      <c r="N26" s="21">
        <v>2</v>
      </c>
      <c r="O26" s="21">
        <v>2</v>
      </c>
      <c r="P26" s="79">
        <v>0</v>
      </c>
      <c r="Q26" s="23">
        <v>0</v>
      </c>
      <c r="R26">
        <v>2</v>
      </c>
      <c r="S26">
        <f t="shared" si="1"/>
        <v>2</v>
      </c>
      <c r="T26" s="23">
        <f t="shared" si="2"/>
        <v>6</v>
      </c>
      <c r="U26">
        <f t="shared" si="3"/>
        <v>171.42857142857142</v>
      </c>
      <c r="V26" s="23"/>
      <c r="AC26">
        <v>2</v>
      </c>
      <c r="AD26">
        <v>2</v>
      </c>
      <c r="AL26">
        <v>1</v>
      </c>
      <c r="AS26">
        <v>1</v>
      </c>
      <c r="BI26">
        <v>1</v>
      </c>
      <c r="CP26" s="14"/>
    </row>
    <row r="27" spans="1:94" ht="12.75">
      <c r="A27" s="13" t="s">
        <v>715</v>
      </c>
      <c r="B27" t="s">
        <v>677</v>
      </c>
      <c r="C27" s="13" t="s">
        <v>174</v>
      </c>
      <c r="D27" s="34" t="s">
        <v>659</v>
      </c>
      <c r="E27" s="31" t="s">
        <v>716</v>
      </c>
      <c r="F27" s="91">
        <v>2022</v>
      </c>
      <c r="G27" s="16" t="s">
        <v>198</v>
      </c>
      <c r="H27" s="13">
        <v>3.1</v>
      </c>
      <c r="I27">
        <v>0.3</v>
      </c>
      <c r="J27" s="14">
        <f t="shared" si="0"/>
        <v>3.4</v>
      </c>
      <c r="K27" s="30">
        <v>1.05</v>
      </c>
      <c r="L27" s="28" t="s">
        <v>199</v>
      </c>
      <c r="M27" s="21">
        <v>0</v>
      </c>
      <c r="N27" s="21">
        <v>2</v>
      </c>
      <c r="O27" s="21">
        <v>2</v>
      </c>
      <c r="P27" s="79">
        <v>0</v>
      </c>
      <c r="Q27" s="82">
        <v>1</v>
      </c>
      <c r="R27" s="22">
        <v>2</v>
      </c>
      <c r="S27">
        <f t="shared" si="1"/>
        <v>3</v>
      </c>
      <c r="T27" s="23">
        <f t="shared" si="2"/>
        <v>4</v>
      </c>
      <c r="U27">
        <f t="shared" si="3"/>
        <v>129.03225806451613</v>
      </c>
      <c r="V27" s="23">
        <v>1</v>
      </c>
      <c r="AC27">
        <v>1</v>
      </c>
      <c r="AL27">
        <v>1</v>
      </c>
      <c r="AS27">
        <v>1</v>
      </c>
      <c r="CP27" s="14"/>
    </row>
    <row r="28" spans="1:94" ht="12.75">
      <c r="A28" s="13" t="s">
        <v>717</v>
      </c>
      <c r="B28" t="s">
        <v>674</v>
      </c>
      <c r="C28" s="13" t="s">
        <v>174</v>
      </c>
      <c r="D28" s="34" t="s">
        <v>659</v>
      </c>
      <c r="E28" s="31" t="s">
        <v>718</v>
      </c>
      <c r="F28" s="91">
        <v>2010</v>
      </c>
      <c r="G28" s="27" t="s">
        <v>719</v>
      </c>
      <c r="H28" s="13">
        <v>17</v>
      </c>
      <c r="I28">
        <v>1</v>
      </c>
      <c r="J28" s="14">
        <f t="shared" si="0"/>
        <v>18</v>
      </c>
      <c r="K28">
        <v>2.2</v>
      </c>
      <c r="L28" s="28" t="s">
        <v>199</v>
      </c>
      <c r="M28" s="21">
        <v>2</v>
      </c>
      <c r="N28" s="21">
        <v>2</v>
      </c>
      <c r="O28" s="21">
        <v>0</v>
      </c>
      <c r="P28" s="79">
        <v>0</v>
      </c>
      <c r="Q28" s="82">
        <v>2</v>
      </c>
      <c r="R28" s="22">
        <v>6</v>
      </c>
      <c r="S28">
        <f t="shared" si="1"/>
        <v>8</v>
      </c>
      <c r="T28" s="23">
        <f t="shared" si="2"/>
        <v>12</v>
      </c>
      <c r="U28">
        <f t="shared" si="3"/>
        <v>70.58823529411765</v>
      </c>
      <c r="V28" s="23"/>
      <c r="AC28">
        <v>5</v>
      </c>
      <c r="AD28">
        <v>4</v>
      </c>
      <c r="AL28">
        <v>2</v>
      </c>
      <c r="AS28">
        <v>1</v>
      </c>
      <c r="BG28">
        <v>1</v>
      </c>
      <c r="BI28">
        <v>1</v>
      </c>
      <c r="BK28">
        <v>1</v>
      </c>
      <c r="BZ28">
        <v>1</v>
      </c>
      <c r="CI28">
        <v>5</v>
      </c>
      <c r="CP28" s="14">
        <v>2</v>
      </c>
    </row>
    <row r="29" spans="1:94" ht="12.75">
      <c r="A29" s="13" t="s">
        <v>698</v>
      </c>
      <c r="B29" t="s">
        <v>698</v>
      </c>
      <c r="C29" s="13" t="s">
        <v>174</v>
      </c>
      <c r="D29" s="34" t="s">
        <v>659</v>
      </c>
      <c r="E29" s="31" t="s">
        <v>720</v>
      </c>
      <c r="F29" s="91">
        <v>2022</v>
      </c>
      <c r="G29" s="27" t="s">
        <v>721</v>
      </c>
      <c r="H29" s="44">
        <v>77</v>
      </c>
      <c r="J29" s="14">
        <f t="shared" si="0"/>
        <v>77</v>
      </c>
      <c r="K29" s="24">
        <v>5</v>
      </c>
      <c r="L29" s="28" t="s">
        <v>199</v>
      </c>
      <c r="M29" s="21">
        <v>2</v>
      </c>
      <c r="N29" s="21">
        <v>2</v>
      </c>
      <c r="O29" s="21">
        <v>0</v>
      </c>
      <c r="P29" s="79">
        <v>0</v>
      </c>
      <c r="Q29" s="82">
        <v>13</v>
      </c>
      <c r="R29" s="22">
        <v>31</v>
      </c>
      <c r="S29">
        <f t="shared" si="1"/>
        <v>44</v>
      </c>
      <c r="T29" s="23">
        <f t="shared" si="2"/>
        <v>8</v>
      </c>
      <c r="U29">
        <f t="shared" si="3"/>
        <v>10.38961038961039</v>
      </c>
      <c r="V29" s="23">
        <v>1</v>
      </c>
      <c r="AC29">
        <v>4</v>
      </c>
      <c r="AG29">
        <v>1</v>
      </c>
      <c r="AL29">
        <v>1</v>
      </c>
      <c r="AQ29">
        <v>1</v>
      </c>
      <c r="BK29">
        <v>1</v>
      </c>
      <c r="BQ29">
        <v>2</v>
      </c>
      <c r="BT29">
        <v>1</v>
      </c>
      <c r="CK29">
        <v>1</v>
      </c>
      <c r="CP29" s="14"/>
    </row>
    <row r="30" spans="1:94" ht="12.75">
      <c r="A30" s="13" t="s">
        <v>722</v>
      </c>
      <c r="B30" t="s">
        <v>677</v>
      </c>
      <c r="C30" s="13" t="s">
        <v>174</v>
      </c>
      <c r="D30" s="34" t="s">
        <v>659</v>
      </c>
      <c r="E30" s="31" t="s">
        <v>723</v>
      </c>
      <c r="G30" s="16"/>
      <c r="H30" s="13">
        <v>1.04</v>
      </c>
      <c r="J30" s="14">
        <f t="shared" si="0"/>
        <v>1.04</v>
      </c>
      <c r="K30">
        <v>0.5</v>
      </c>
      <c r="L30" s="20"/>
      <c r="M30" s="21">
        <v>0</v>
      </c>
      <c r="N30" s="21">
        <v>0</v>
      </c>
      <c r="O30" s="21">
        <v>4</v>
      </c>
      <c r="P30" s="79">
        <v>0</v>
      </c>
      <c r="Q30" s="82">
        <v>0</v>
      </c>
      <c r="R30" s="22">
        <v>0</v>
      </c>
      <c r="S30">
        <f t="shared" si="1"/>
        <v>0</v>
      </c>
      <c r="T30" s="23">
        <f t="shared" si="2"/>
        <v>0</v>
      </c>
      <c r="U30">
        <f t="shared" si="3"/>
        <v>0</v>
      </c>
      <c r="V30" s="23"/>
      <c r="CP30" s="14"/>
    </row>
    <row r="31" spans="1:94" ht="12.75">
      <c r="A31" s="13" t="s">
        <v>232</v>
      </c>
      <c r="B31" t="s">
        <v>724</v>
      </c>
      <c r="C31" s="13" t="s">
        <v>174</v>
      </c>
      <c r="D31" s="34" t="s">
        <v>659</v>
      </c>
      <c r="E31" s="31" t="s">
        <v>725</v>
      </c>
      <c r="G31" s="16"/>
      <c r="H31" s="44">
        <v>28.5</v>
      </c>
      <c r="I31">
        <v>7</v>
      </c>
      <c r="J31" s="14">
        <f t="shared" si="0"/>
        <v>35.5</v>
      </c>
      <c r="K31">
        <v>4.2</v>
      </c>
      <c r="L31" s="20"/>
      <c r="M31" s="21">
        <v>1</v>
      </c>
      <c r="N31" s="21">
        <v>3</v>
      </c>
      <c r="O31" s="21">
        <v>0</v>
      </c>
      <c r="P31" s="79">
        <v>0</v>
      </c>
      <c r="Q31" s="82">
        <v>2</v>
      </c>
      <c r="R31" s="22">
        <v>11</v>
      </c>
      <c r="S31">
        <f t="shared" si="1"/>
        <v>13</v>
      </c>
      <c r="T31" s="23">
        <f t="shared" si="2"/>
        <v>0</v>
      </c>
      <c r="U31">
        <f t="shared" si="3"/>
        <v>0</v>
      </c>
      <c r="V31" s="23"/>
      <c r="CP31" s="14"/>
    </row>
    <row r="32" spans="1:94" ht="12.75">
      <c r="A32" s="13" t="s">
        <v>726</v>
      </c>
      <c r="B32" t="s">
        <v>677</v>
      </c>
      <c r="C32" s="13" t="s">
        <v>174</v>
      </c>
      <c r="D32" s="34" t="s">
        <v>659</v>
      </c>
      <c r="E32" s="31" t="s">
        <v>727</v>
      </c>
      <c r="G32" s="16"/>
      <c r="H32" s="13">
        <v>0.23</v>
      </c>
      <c r="J32" s="14">
        <f t="shared" si="0"/>
        <v>0.23</v>
      </c>
      <c r="K32" s="30">
        <v>0.18</v>
      </c>
      <c r="L32" s="20"/>
      <c r="M32">
        <v>0</v>
      </c>
      <c r="N32">
        <v>0</v>
      </c>
      <c r="O32">
        <v>4</v>
      </c>
      <c r="P32" s="79">
        <v>0</v>
      </c>
      <c r="Q32" s="23">
        <v>0</v>
      </c>
      <c r="R32">
        <v>0</v>
      </c>
      <c r="S32">
        <f t="shared" si="1"/>
        <v>0</v>
      </c>
      <c r="T32" s="23">
        <f t="shared" si="2"/>
        <v>0</v>
      </c>
      <c r="U32">
        <f t="shared" si="3"/>
        <v>0</v>
      </c>
      <c r="V32" s="23"/>
      <c r="CP32" s="14"/>
    </row>
    <row r="33" spans="1:94" ht="12.75">
      <c r="A33" s="13" t="s">
        <v>728</v>
      </c>
      <c r="C33" s="13" t="s">
        <v>174</v>
      </c>
      <c r="D33" s="34" t="s">
        <v>659</v>
      </c>
      <c r="E33" s="31" t="s">
        <v>729</v>
      </c>
      <c r="G33" s="16"/>
      <c r="H33" s="13">
        <v>0.17</v>
      </c>
      <c r="J33" s="14">
        <f t="shared" si="0"/>
        <v>0.17</v>
      </c>
      <c r="K33" s="30">
        <v>0.15</v>
      </c>
      <c r="L33" s="20"/>
      <c r="M33" s="21">
        <v>0</v>
      </c>
      <c r="N33" s="21">
        <v>0</v>
      </c>
      <c r="O33" s="21">
        <v>4</v>
      </c>
      <c r="P33" s="79">
        <v>0</v>
      </c>
      <c r="Q33" s="82">
        <v>0</v>
      </c>
      <c r="R33" s="22">
        <v>0</v>
      </c>
      <c r="S33">
        <f t="shared" si="1"/>
        <v>0</v>
      </c>
      <c r="T33" s="23">
        <f t="shared" si="2"/>
        <v>0</v>
      </c>
      <c r="U33">
        <f t="shared" si="3"/>
        <v>0</v>
      </c>
      <c r="V33" s="23"/>
      <c r="CP33" s="14"/>
    </row>
    <row r="34" spans="1:94" ht="12.75">
      <c r="A34" s="13" t="s">
        <v>730</v>
      </c>
      <c r="C34" s="13" t="s">
        <v>174</v>
      </c>
      <c r="D34" s="34" t="s">
        <v>659</v>
      </c>
      <c r="E34" s="31" t="s">
        <v>731</v>
      </c>
      <c r="G34" s="16"/>
      <c r="H34" s="13">
        <v>0.07</v>
      </c>
      <c r="J34" s="14">
        <f t="shared" si="0"/>
        <v>0.07</v>
      </c>
      <c r="K34" s="30">
        <v>0.1</v>
      </c>
      <c r="L34" s="20"/>
      <c r="M34" s="21">
        <v>0</v>
      </c>
      <c r="N34" s="21">
        <v>0</v>
      </c>
      <c r="O34" s="21">
        <v>4</v>
      </c>
      <c r="P34" s="79">
        <v>0</v>
      </c>
      <c r="Q34" s="82">
        <v>0</v>
      </c>
      <c r="R34" s="22">
        <v>0</v>
      </c>
      <c r="S34">
        <f t="shared" si="1"/>
        <v>0</v>
      </c>
      <c r="T34" s="23">
        <f t="shared" si="2"/>
        <v>0</v>
      </c>
      <c r="U34">
        <f t="shared" si="3"/>
        <v>0</v>
      </c>
      <c r="V34" s="23"/>
      <c r="CP34" s="14"/>
    </row>
    <row r="35" spans="1:94" ht="12.75">
      <c r="A35" s="37" t="s">
        <v>244</v>
      </c>
      <c r="B35" s="13" t="s">
        <v>661</v>
      </c>
      <c r="C35" s="13" t="s">
        <v>174</v>
      </c>
      <c r="D35" s="34" t="s">
        <v>659</v>
      </c>
      <c r="E35" s="31" t="s">
        <v>732</v>
      </c>
      <c r="F35" s="91">
        <v>2010</v>
      </c>
      <c r="G35" s="27" t="s">
        <v>186</v>
      </c>
      <c r="H35" s="13">
        <v>1.2</v>
      </c>
      <c r="J35" s="14">
        <f t="shared" si="0"/>
        <v>1.2</v>
      </c>
      <c r="K35">
        <v>0.48</v>
      </c>
      <c r="L35" s="28" t="s">
        <v>187</v>
      </c>
      <c r="M35">
        <v>0</v>
      </c>
      <c r="N35">
        <v>2</v>
      </c>
      <c r="O35">
        <v>2</v>
      </c>
      <c r="P35" s="79">
        <v>0</v>
      </c>
      <c r="Q35" s="23">
        <v>0</v>
      </c>
      <c r="R35">
        <v>3</v>
      </c>
      <c r="S35">
        <f t="shared" si="1"/>
        <v>3</v>
      </c>
      <c r="T35" s="23">
        <f t="shared" si="2"/>
        <v>0</v>
      </c>
      <c r="U35">
        <f t="shared" si="3"/>
        <v>0</v>
      </c>
      <c r="V35" s="23"/>
      <c r="CP35" s="14"/>
    </row>
    <row r="36" spans="1:94" ht="12.75">
      <c r="A36" s="13" t="s">
        <v>733</v>
      </c>
      <c r="B36" t="s">
        <v>698</v>
      </c>
      <c r="C36" s="13" t="s">
        <v>174</v>
      </c>
      <c r="D36" s="34" t="s">
        <v>659</v>
      </c>
      <c r="E36" s="31" t="s">
        <v>734</v>
      </c>
      <c r="F36" s="91">
        <v>2011</v>
      </c>
      <c r="G36" s="16" t="s">
        <v>735</v>
      </c>
      <c r="H36" s="13">
        <v>2.6</v>
      </c>
      <c r="J36" s="14">
        <f t="shared" si="0"/>
        <v>2.6</v>
      </c>
      <c r="K36">
        <v>0.6</v>
      </c>
      <c r="L36" s="20" t="s">
        <v>181</v>
      </c>
      <c r="M36">
        <v>0</v>
      </c>
      <c r="N36">
        <v>0</v>
      </c>
      <c r="O36">
        <v>4</v>
      </c>
      <c r="P36" s="79">
        <v>0</v>
      </c>
      <c r="Q36" s="23">
        <v>0</v>
      </c>
      <c r="R36">
        <v>0</v>
      </c>
      <c r="S36">
        <f t="shared" si="1"/>
        <v>0</v>
      </c>
      <c r="T36" s="23">
        <f t="shared" si="2"/>
        <v>0</v>
      </c>
      <c r="U36">
        <f t="shared" si="3"/>
        <v>0</v>
      </c>
      <c r="V36" s="23"/>
      <c r="AX36">
        <v>1</v>
      </c>
      <c r="CP36" s="14"/>
    </row>
    <row r="37" spans="1:94" ht="12.75">
      <c r="A37" s="13" t="s">
        <v>736</v>
      </c>
      <c r="B37" t="s">
        <v>737</v>
      </c>
      <c r="C37" s="13" t="s">
        <v>174</v>
      </c>
      <c r="D37" s="34" t="s">
        <v>659</v>
      </c>
      <c r="E37" s="31" t="s">
        <v>738</v>
      </c>
      <c r="F37" s="91">
        <v>2022</v>
      </c>
      <c r="G37" s="16" t="s">
        <v>198</v>
      </c>
      <c r="H37" s="44">
        <v>11.5</v>
      </c>
      <c r="I37">
        <v>1.8</v>
      </c>
      <c r="J37" s="14">
        <f t="shared" si="0"/>
        <v>13.3</v>
      </c>
      <c r="K37">
        <v>2.1</v>
      </c>
      <c r="L37" s="20" t="s">
        <v>199</v>
      </c>
      <c r="M37">
        <v>0</v>
      </c>
      <c r="N37">
        <v>4</v>
      </c>
      <c r="O37">
        <v>0</v>
      </c>
      <c r="P37" s="79">
        <v>0</v>
      </c>
      <c r="Q37" s="23">
        <v>0</v>
      </c>
      <c r="R37">
        <v>16</v>
      </c>
      <c r="S37">
        <f t="shared" si="1"/>
        <v>16</v>
      </c>
      <c r="T37" s="23">
        <f t="shared" si="2"/>
        <v>1</v>
      </c>
      <c r="U37">
        <f t="shared" si="3"/>
        <v>8.695652173913043</v>
      </c>
      <c r="V37" s="23"/>
      <c r="AC37">
        <v>1</v>
      </c>
      <c r="AX37">
        <v>1</v>
      </c>
      <c r="BI37">
        <v>1</v>
      </c>
      <c r="BK37">
        <v>1</v>
      </c>
      <c r="CK37">
        <v>1</v>
      </c>
      <c r="CP37" s="14"/>
    </row>
    <row r="38" spans="1:94" ht="12.75">
      <c r="A38" s="13" t="s">
        <v>739</v>
      </c>
      <c r="B38" t="s">
        <v>674</v>
      </c>
      <c r="C38" s="13" t="s">
        <v>174</v>
      </c>
      <c r="D38" s="34" t="s">
        <v>659</v>
      </c>
      <c r="E38" s="31" t="s">
        <v>740</v>
      </c>
      <c r="F38" s="91">
        <v>2021</v>
      </c>
      <c r="G38" s="27" t="s">
        <v>198</v>
      </c>
      <c r="H38" s="13">
        <v>47</v>
      </c>
      <c r="J38" s="14">
        <f t="shared" si="0"/>
        <v>47</v>
      </c>
      <c r="K38">
        <v>3.3</v>
      </c>
      <c r="L38" s="20" t="s">
        <v>181</v>
      </c>
      <c r="M38">
        <v>0</v>
      </c>
      <c r="N38">
        <v>3</v>
      </c>
      <c r="O38">
        <v>1</v>
      </c>
      <c r="P38" s="79">
        <v>0</v>
      </c>
      <c r="Q38" s="23">
        <v>1</v>
      </c>
      <c r="R38">
        <v>27</v>
      </c>
      <c r="S38">
        <f t="shared" si="1"/>
        <v>28</v>
      </c>
      <c r="T38" s="23">
        <f t="shared" si="2"/>
        <v>2</v>
      </c>
      <c r="U38">
        <f t="shared" si="3"/>
        <v>4.25531914893617</v>
      </c>
      <c r="V38" s="23">
        <v>1</v>
      </c>
      <c r="AL38">
        <v>1</v>
      </c>
      <c r="AX38">
        <v>1</v>
      </c>
      <c r="BQ38">
        <v>1</v>
      </c>
      <c r="CP38" s="14"/>
    </row>
    <row r="39" spans="1:94" ht="12.75">
      <c r="A39" s="13" t="s">
        <v>741</v>
      </c>
      <c r="B39" s="13" t="s">
        <v>661</v>
      </c>
      <c r="C39" s="13" t="s">
        <v>174</v>
      </c>
      <c r="D39" s="34" t="s">
        <v>659</v>
      </c>
      <c r="E39" s="31" t="s">
        <v>742</v>
      </c>
      <c r="G39" s="16"/>
      <c r="H39" s="13">
        <v>0.55</v>
      </c>
      <c r="J39" s="14">
        <f t="shared" si="0"/>
        <v>0.55</v>
      </c>
      <c r="K39">
        <v>0.32</v>
      </c>
      <c r="L39" s="20"/>
      <c r="M39">
        <v>0</v>
      </c>
      <c r="N39">
        <v>2</v>
      </c>
      <c r="O39">
        <v>2</v>
      </c>
      <c r="P39" s="79">
        <v>0</v>
      </c>
      <c r="Q39" s="23">
        <v>0</v>
      </c>
      <c r="R39">
        <v>2</v>
      </c>
      <c r="S39">
        <f t="shared" si="1"/>
        <v>2</v>
      </c>
      <c r="T39" s="23">
        <f t="shared" si="2"/>
        <v>0</v>
      </c>
      <c r="U39">
        <f t="shared" si="3"/>
        <v>0</v>
      </c>
      <c r="V39" s="23"/>
      <c r="CP39" s="14"/>
    </row>
    <row r="40" spans="1:94" ht="12.75">
      <c r="A40" s="13" t="s">
        <v>413</v>
      </c>
      <c r="B40" s="13" t="s">
        <v>661</v>
      </c>
      <c r="C40" s="13" t="s">
        <v>174</v>
      </c>
      <c r="D40" s="34" t="s">
        <v>659</v>
      </c>
      <c r="E40" s="31" t="s">
        <v>743</v>
      </c>
      <c r="G40" s="16"/>
      <c r="H40" s="13">
        <v>0.13</v>
      </c>
      <c r="J40" s="14">
        <f t="shared" si="0"/>
        <v>0.13</v>
      </c>
      <c r="K40" s="30">
        <v>0.14</v>
      </c>
      <c r="L40" s="20"/>
      <c r="M40" s="21">
        <v>0</v>
      </c>
      <c r="N40" s="21">
        <v>2</v>
      </c>
      <c r="O40" s="21">
        <v>2</v>
      </c>
      <c r="P40" s="79">
        <v>0</v>
      </c>
      <c r="Q40" s="82">
        <v>0</v>
      </c>
      <c r="R40" s="22">
        <v>0</v>
      </c>
      <c r="S40">
        <f t="shared" si="1"/>
        <v>0</v>
      </c>
      <c r="T40" s="23">
        <f t="shared" si="2"/>
        <v>0</v>
      </c>
      <c r="U40">
        <f t="shared" si="3"/>
        <v>0</v>
      </c>
      <c r="V40" s="23"/>
      <c r="CP40" s="14"/>
    </row>
    <row r="41" spans="1:94" ht="12.75">
      <c r="A41" s="13" t="s">
        <v>744</v>
      </c>
      <c r="B41" t="s">
        <v>745</v>
      </c>
      <c r="C41" s="13" t="s">
        <v>174</v>
      </c>
      <c r="D41" s="34" t="s">
        <v>659</v>
      </c>
      <c r="E41" s="31" t="s">
        <v>746</v>
      </c>
      <c r="G41" s="16"/>
      <c r="H41" s="13">
        <v>6.8</v>
      </c>
      <c r="I41">
        <v>0.7</v>
      </c>
      <c r="J41" s="14">
        <f t="shared" si="0"/>
        <v>7.5</v>
      </c>
      <c r="K41">
        <v>1.1</v>
      </c>
      <c r="L41" s="20"/>
      <c r="M41">
        <v>0</v>
      </c>
      <c r="N41">
        <v>3</v>
      </c>
      <c r="O41">
        <v>1</v>
      </c>
      <c r="P41" s="79">
        <v>0</v>
      </c>
      <c r="Q41" s="23">
        <v>0</v>
      </c>
      <c r="R41">
        <v>12</v>
      </c>
      <c r="S41">
        <f t="shared" si="1"/>
        <v>12</v>
      </c>
      <c r="T41" s="23">
        <f t="shared" si="2"/>
        <v>0</v>
      </c>
      <c r="U41">
        <f t="shared" si="3"/>
        <v>0</v>
      </c>
      <c r="V41" s="23"/>
      <c r="CP41" s="14"/>
    </row>
    <row r="42" spans="1:94" ht="12.75">
      <c r="A42" s="13" t="s">
        <v>747</v>
      </c>
      <c r="B42" t="s">
        <v>674</v>
      </c>
      <c r="C42" s="13" t="s">
        <v>174</v>
      </c>
      <c r="D42" s="34" t="s">
        <v>659</v>
      </c>
      <c r="E42" s="31" t="s">
        <v>748</v>
      </c>
      <c r="F42" s="91">
        <v>2010</v>
      </c>
      <c r="G42" s="27" t="s">
        <v>186</v>
      </c>
      <c r="H42" s="44">
        <v>13.7</v>
      </c>
      <c r="J42" s="14">
        <f t="shared" si="0"/>
        <v>13.7</v>
      </c>
      <c r="K42" s="29">
        <v>1.9</v>
      </c>
      <c r="L42" s="28" t="s">
        <v>181</v>
      </c>
      <c r="M42">
        <v>1</v>
      </c>
      <c r="N42">
        <v>3</v>
      </c>
      <c r="O42">
        <v>0</v>
      </c>
      <c r="P42" s="79">
        <v>0</v>
      </c>
      <c r="Q42" s="23">
        <v>1</v>
      </c>
      <c r="R42">
        <v>11</v>
      </c>
      <c r="S42">
        <f t="shared" si="1"/>
        <v>12</v>
      </c>
      <c r="T42" s="23">
        <f t="shared" si="2"/>
        <v>2</v>
      </c>
      <c r="U42">
        <f t="shared" si="3"/>
        <v>14.598540145985401</v>
      </c>
      <c r="V42" s="23">
        <v>1</v>
      </c>
      <c r="AQ42" s="33">
        <v>1</v>
      </c>
      <c r="CP42" s="14"/>
    </row>
    <row r="43" spans="1:94" ht="12.75">
      <c r="A43" s="13" t="s">
        <v>749</v>
      </c>
      <c r="B43" t="s">
        <v>706</v>
      </c>
      <c r="C43" s="13" t="s">
        <v>174</v>
      </c>
      <c r="D43" s="34" t="s">
        <v>659</v>
      </c>
      <c r="E43" s="31" t="s">
        <v>750</v>
      </c>
      <c r="F43" s="91">
        <v>2010</v>
      </c>
      <c r="G43" s="27" t="s">
        <v>186</v>
      </c>
      <c r="H43" s="13">
        <v>44</v>
      </c>
      <c r="J43" s="14">
        <f t="shared" si="0"/>
        <v>44</v>
      </c>
      <c r="K43">
        <v>6.6</v>
      </c>
      <c r="L43" s="28" t="s">
        <v>187</v>
      </c>
      <c r="M43">
        <v>0</v>
      </c>
      <c r="N43">
        <v>4</v>
      </c>
      <c r="O43">
        <v>0</v>
      </c>
      <c r="P43" s="79">
        <v>0</v>
      </c>
      <c r="Q43" s="23">
        <v>2</v>
      </c>
      <c r="R43">
        <v>50</v>
      </c>
      <c r="S43">
        <f t="shared" si="1"/>
        <v>52</v>
      </c>
      <c r="T43" s="23">
        <f t="shared" si="2"/>
        <v>3</v>
      </c>
      <c r="U43" s="24">
        <f t="shared" si="3"/>
        <v>6.818181818181818</v>
      </c>
      <c r="V43" s="23">
        <v>1</v>
      </c>
      <c r="AC43">
        <v>1</v>
      </c>
      <c r="AD43">
        <v>1</v>
      </c>
      <c r="BI43">
        <v>2</v>
      </c>
      <c r="BK43">
        <v>2</v>
      </c>
      <c r="BQ43">
        <v>2</v>
      </c>
      <c r="CK43">
        <v>1</v>
      </c>
      <c r="CP43" s="14"/>
    </row>
    <row r="44" spans="1:94" ht="12.75">
      <c r="A44" s="13" t="s">
        <v>751</v>
      </c>
      <c r="B44" t="s">
        <v>674</v>
      </c>
      <c r="C44" s="13" t="s">
        <v>174</v>
      </c>
      <c r="D44" s="34" t="s">
        <v>659</v>
      </c>
      <c r="E44" s="31" t="s">
        <v>752</v>
      </c>
      <c r="F44" s="91">
        <v>2014</v>
      </c>
      <c r="G44" s="27" t="s">
        <v>198</v>
      </c>
      <c r="H44" s="13">
        <v>4.1</v>
      </c>
      <c r="J44" s="14">
        <f t="shared" si="0"/>
        <v>4.1</v>
      </c>
      <c r="K44">
        <v>0.8</v>
      </c>
      <c r="L44" s="20" t="s">
        <v>187</v>
      </c>
      <c r="M44">
        <v>0</v>
      </c>
      <c r="N44">
        <v>4</v>
      </c>
      <c r="O44">
        <v>0</v>
      </c>
      <c r="P44" s="79">
        <v>0</v>
      </c>
      <c r="Q44" s="23">
        <v>0</v>
      </c>
      <c r="R44">
        <v>0</v>
      </c>
      <c r="S44">
        <f t="shared" si="1"/>
        <v>0</v>
      </c>
      <c r="T44" s="23">
        <f t="shared" si="2"/>
        <v>1</v>
      </c>
      <c r="U44">
        <f t="shared" si="3"/>
        <v>24.390243902439025</v>
      </c>
      <c r="V44" s="23"/>
      <c r="AL44">
        <v>1</v>
      </c>
      <c r="CP44" s="14"/>
    </row>
    <row r="45" spans="1:94" ht="12.75">
      <c r="A45" s="13" t="s">
        <v>753</v>
      </c>
      <c r="B45" t="s">
        <v>674</v>
      </c>
      <c r="C45" s="13" t="s">
        <v>174</v>
      </c>
      <c r="D45" s="34" t="s">
        <v>659</v>
      </c>
      <c r="E45" s="31" t="s">
        <v>754</v>
      </c>
      <c r="F45" s="91">
        <v>2010</v>
      </c>
      <c r="G45" s="27" t="s">
        <v>186</v>
      </c>
      <c r="H45" s="44">
        <v>0.9</v>
      </c>
      <c r="J45" s="14">
        <f t="shared" si="0"/>
        <v>0.9</v>
      </c>
      <c r="K45" s="30">
        <v>0.38</v>
      </c>
      <c r="L45" s="20" t="s">
        <v>181</v>
      </c>
      <c r="M45">
        <v>0</v>
      </c>
      <c r="N45">
        <v>0</v>
      </c>
      <c r="O45">
        <v>4</v>
      </c>
      <c r="P45" s="79">
        <v>0</v>
      </c>
      <c r="Q45" s="23">
        <v>0</v>
      </c>
      <c r="R45">
        <v>0</v>
      </c>
      <c r="S45">
        <f t="shared" si="1"/>
        <v>0</v>
      </c>
      <c r="T45" s="23">
        <f t="shared" si="2"/>
        <v>2</v>
      </c>
      <c r="U45">
        <f t="shared" si="3"/>
        <v>222.22222222222223</v>
      </c>
      <c r="V45" s="23"/>
      <c r="AD45">
        <v>2</v>
      </c>
      <c r="CP45" s="14"/>
    </row>
    <row r="46" spans="1:94" ht="12.75">
      <c r="A46" s="13" t="s">
        <v>755</v>
      </c>
      <c r="B46" t="s">
        <v>756</v>
      </c>
      <c r="C46" s="13" t="s">
        <v>174</v>
      </c>
      <c r="D46" s="34" t="s">
        <v>659</v>
      </c>
      <c r="E46" s="31" t="s">
        <v>757</v>
      </c>
      <c r="F46" s="91">
        <v>2010</v>
      </c>
      <c r="G46" s="27" t="s">
        <v>186</v>
      </c>
      <c r="H46" s="13">
        <v>8.8</v>
      </c>
      <c r="J46" s="14">
        <f t="shared" si="0"/>
        <v>8.8</v>
      </c>
      <c r="K46" s="29">
        <v>1.5</v>
      </c>
      <c r="L46" s="28" t="s">
        <v>187</v>
      </c>
      <c r="M46">
        <v>0</v>
      </c>
      <c r="N46">
        <v>1</v>
      </c>
      <c r="O46">
        <v>3</v>
      </c>
      <c r="P46" s="79">
        <v>0</v>
      </c>
      <c r="Q46" s="23">
        <v>0</v>
      </c>
      <c r="R46">
        <v>9</v>
      </c>
      <c r="S46">
        <f t="shared" si="1"/>
        <v>9</v>
      </c>
      <c r="T46" s="23">
        <f t="shared" si="2"/>
        <v>4</v>
      </c>
      <c r="U46">
        <f t="shared" si="3"/>
        <v>45.45454545454545</v>
      </c>
      <c r="V46" s="23"/>
      <c r="Y46">
        <v>1</v>
      </c>
      <c r="AL46">
        <v>2</v>
      </c>
      <c r="AS46">
        <v>1</v>
      </c>
      <c r="CK46">
        <v>2</v>
      </c>
      <c r="CP46" s="14"/>
    </row>
    <row r="47" spans="1:94" ht="12.75">
      <c r="A47" s="13" t="s">
        <v>758</v>
      </c>
      <c r="B47" t="s">
        <v>580</v>
      </c>
      <c r="C47" s="13" t="s">
        <v>174</v>
      </c>
      <c r="D47" s="34" t="s">
        <v>659</v>
      </c>
      <c r="E47" s="31" t="s">
        <v>759</v>
      </c>
      <c r="F47" s="91">
        <v>2022</v>
      </c>
      <c r="G47" s="16" t="s">
        <v>760</v>
      </c>
      <c r="H47" s="13">
        <v>3.2</v>
      </c>
      <c r="J47" s="14">
        <f t="shared" si="0"/>
        <v>3.2</v>
      </c>
      <c r="K47">
        <v>0.9</v>
      </c>
      <c r="L47" s="20" t="s">
        <v>187</v>
      </c>
      <c r="M47">
        <v>0</v>
      </c>
      <c r="N47">
        <v>3</v>
      </c>
      <c r="O47">
        <v>1</v>
      </c>
      <c r="P47" s="79">
        <v>0</v>
      </c>
      <c r="Q47" s="23">
        <v>0</v>
      </c>
      <c r="R47">
        <v>4</v>
      </c>
      <c r="S47">
        <f t="shared" si="1"/>
        <v>4</v>
      </c>
      <c r="T47" s="23">
        <f t="shared" si="2"/>
        <v>0</v>
      </c>
      <c r="U47">
        <f t="shared" si="3"/>
        <v>0</v>
      </c>
      <c r="V47" s="23"/>
      <c r="CP47" s="14"/>
    </row>
    <row r="48" spans="1:94" ht="12.75">
      <c r="A48" s="13" t="s">
        <v>761</v>
      </c>
      <c r="B48" s="13" t="s">
        <v>661</v>
      </c>
      <c r="C48" s="13" t="s">
        <v>174</v>
      </c>
      <c r="D48" s="34" t="s">
        <v>659</v>
      </c>
      <c r="E48" s="31" t="s">
        <v>762</v>
      </c>
      <c r="F48" s="91">
        <v>2010</v>
      </c>
      <c r="G48" s="27" t="s">
        <v>186</v>
      </c>
      <c r="H48" s="13">
        <v>8.1</v>
      </c>
      <c r="J48" s="14">
        <f t="shared" si="0"/>
        <v>8.1</v>
      </c>
      <c r="K48">
        <v>1.6</v>
      </c>
      <c r="L48" s="28" t="s">
        <v>187</v>
      </c>
      <c r="M48">
        <v>0</v>
      </c>
      <c r="N48">
        <v>3</v>
      </c>
      <c r="O48">
        <v>1</v>
      </c>
      <c r="P48" s="79">
        <v>0</v>
      </c>
      <c r="Q48" s="23">
        <v>0</v>
      </c>
      <c r="R48">
        <v>4</v>
      </c>
      <c r="S48">
        <f t="shared" si="1"/>
        <v>4</v>
      </c>
      <c r="T48" s="23">
        <f t="shared" si="2"/>
        <v>0</v>
      </c>
      <c r="U48">
        <f t="shared" si="3"/>
        <v>0</v>
      </c>
      <c r="V48" s="23"/>
      <c r="CP48" s="14"/>
    </row>
    <row r="49" spans="1:94" ht="12.75">
      <c r="A49" s="13" t="s">
        <v>763</v>
      </c>
      <c r="B49" s="13" t="s">
        <v>661</v>
      </c>
      <c r="C49" s="13" t="s">
        <v>174</v>
      </c>
      <c r="D49" s="34" t="s">
        <v>659</v>
      </c>
      <c r="E49" s="31" t="s">
        <v>764</v>
      </c>
      <c r="F49" s="93"/>
      <c r="G49" s="16"/>
      <c r="H49" s="13">
        <v>1</v>
      </c>
      <c r="J49" s="14">
        <f t="shared" si="0"/>
        <v>1</v>
      </c>
      <c r="K49">
        <v>0.5</v>
      </c>
      <c r="L49" s="20"/>
      <c r="M49">
        <v>0</v>
      </c>
      <c r="N49">
        <v>2</v>
      </c>
      <c r="O49">
        <v>2</v>
      </c>
      <c r="P49" s="79">
        <v>0</v>
      </c>
      <c r="Q49" s="23">
        <v>0</v>
      </c>
      <c r="R49">
        <v>0</v>
      </c>
      <c r="S49">
        <f t="shared" si="1"/>
        <v>0</v>
      </c>
      <c r="T49" s="23">
        <f t="shared" si="2"/>
        <v>0</v>
      </c>
      <c r="U49">
        <f t="shared" si="3"/>
        <v>0</v>
      </c>
      <c r="V49" s="23"/>
      <c r="CP49" s="14"/>
    </row>
    <row r="50" spans="1:94" ht="12.75">
      <c r="A50" s="13" t="s">
        <v>765</v>
      </c>
      <c r="B50" t="s">
        <v>677</v>
      </c>
      <c r="C50" s="13" t="s">
        <v>174</v>
      </c>
      <c r="D50" s="34" t="s">
        <v>659</v>
      </c>
      <c r="E50" s="31" t="s">
        <v>766</v>
      </c>
      <c r="G50" s="16"/>
      <c r="H50" s="13">
        <v>0.2</v>
      </c>
      <c r="J50" s="14">
        <f t="shared" si="0"/>
        <v>0.2</v>
      </c>
      <c r="K50" s="30">
        <v>0.16</v>
      </c>
      <c r="L50" s="20"/>
      <c r="M50">
        <v>0</v>
      </c>
      <c r="N50">
        <v>0</v>
      </c>
      <c r="O50">
        <v>4</v>
      </c>
      <c r="P50" s="79">
        <v>0</v>
      </c>
      <c r="Q50" s="23">
        <v>0</v>
      </c>
      <c r="R50">
        <v>0</v>
      </c>
      <c r="S50">
        <f t="shared" si="1"/>
        <v>0</v>
      </c>
      <c r="T50" s="23">
        <f t="shared" si="2"/>
        <v>0</v>
      </c>
      <c r="U50">
        <f t="shared" si="3"/>
        <v>0</v>
      </c>
      <c r="V50" s="23"/>
      <c r="CP50" s="14"/>
    </row>
    <row r="51" spans="1:94" ht="12.75">
      <c r="A51" s="13" t="s">
        <v>767</v>
      </c>
      <c r="B51" t="s">
        <v>659</v>
      </c>
      <c r="C51" s="13" t="s">
        <v>174</v>
      </c>
      <c r="D51" s="34" t="s">
        <v>659</v>
      </c>
      <c r="E51" s="31" t="s">
        <v>768</v>
      </c>
      <c r="G51" s="16"/>
      <c r="H51" s="13">
        <v>6.4</v>
      </c>
      <c r="J51" s="14">
        <f t="shared" si="0"/>
        <v>6.4</v>
      </c>
      <c r="K51">
        <v>1.8</v>
      </c>
      <c r="L51" s="20"/>
      <c r="M51">
        <v>0</v>
      </c>
      <c r="N51">
        <v>3</v>
      </c>
      <c r="O51">
        <v>1</v>
      </c>
      <c r="P51" s="79">
        <v>0</v>
      </c>
      <c r="Q51" s="23">
        <v>0</v>
      </c>
      <c r="R51">
        <v>5</v>
      </c>
      <c r="S51">
        <f t="shared" si="1"/>
        <v>5</v>
      </c>
      <c r="T51" s="23">
        <f t="shared" si="2"/>
        <v>0</v>
      </c>
      <c r="U51">
        <f t="shared" si="3"/>
        <v>0</v>
      </c>
      <c r="V51" s="23"/>
      <c r="CP51" s="14"/>
    </row>
    <row r="52" spans="1:94" ht="12.75">
      <c r="A52" s="13" t="s">
        <v>769</v>
      </c>
      <c r="B52" t="s">
        <v>674</v>
      </c>
      <c r="C52" s="13" t="s">
        <v>174</v>
      </c>
      <c r="D52" s="34" t="s">
        <v>659</v>
      </c>
      <c r="E52" s="31" t="s">
        <v>770</v>
      </c>
      <c r="F52" s="91">
        <v>2014</v>
      </c>
      <c r="G52" s="27" t="s">
        <v>198</v>
      </c>
      <c r="H52" s="13">
        <v>4.1</v>
      </c>
      <c r="J52" s="14">
        <f t="shared" si="0"/>
        <v>4.1</v>
      </c>
      <c r="K52">
        <v>1</v>
      </c>
      <c r="L52" s="28" t="s">
        <v>181</v>
      </c>
      <c r="M52">
        <v>0</v>
      </c>
      <c r="N52">
        <v>4</v>
      </c>
      <c r="O52">
        <v>0</v>
      </c>
      <c r="P52" s="79">
        <v>0</v>
      </c>
      <c r="Q52" s="23">
        <v>0</v>
      </c>
      <c r="R52">
        <v>0</v>
      </c>
      <c r="S52">
        <f t="shared" si="1"/>
        <v>0</v>
      </c>
      <c r="T52" s="23">
        <f t="shared" si="2"/>
        <v>1</v>
      </c>
      <c r="U52">
        <f t="shared" si="3"/>
        <v>24.390243902439025</v>
      </c>
      <c r="V52" s="23"/>
      <c r="AL52">
        <v>1</v>
      </c>
      <c r="AS52" s="13"/>
      <c r="CP52" s="14"/>
    </row>
    <row r="53" spans="1:94" ht="12.75">
      <c r="A53" s="13" t="s">
        <v>203</v>
      </c>
      <c r="B53" t="s">
        <v>698</v>
      </c>
      <c r="C53" s="13" t="s">
        <v>174</v>
      </c>
      <c r="D53" s="34" t="s">
        <v>659</v>
      </c>
      <c r="E53" s="31" t="s">
        <v>771</v>
      </c>
      <c r="G53" s="16"/>
      <c r="H53" s="13">
        <v>46</v>
      </c>
      <c r="J53" s="14">
        <f t="shared" si="0"/>
        <v>46</v>
      </c>
      <c r="K53">
        <v>5.7</v>
      </c>
      <c r="L53" s="20"/>
      <c r="M53">
        <v>0</v>
      </c>
      <c r="N53">
        <v>4</v>
      </c>
      <c r="O53">
        <v>0</v>
      </c>
      <c r="P53" s="79">
        <v>0</v>
      </c>
      <c r="Q53" s="23">
        <v>0</v>
      </c>
      <c r="R53">
        <v>42</v>
      </c>
      <c r="S53">
        <f t="shared" si="1"/>
        <v>42</v>
      </c>
      <c r="T53" s="23">
        <f t="shared" si="2"/>
        <v>0</v>
      </c>
      <c r="U53">
        <f t="shared" si="3"/>
        <v>0</v>
      </c>
      <c r="V53" s="23"/>
      <c r="CP53" s="14"/>
    </row>
    <row r="54" spans="1:94" ht="12.75">
      <c r="A54" s="13" t="s">
        <v>772</v>
      </c>
      <c r="B54" t="s">
        <v>698</v>
      </c>
      <c r="C54" s="13" t="s">
        <v>174</v>
      </c>
      <c r="D54" s="34" t="s">
        <v>659</v>
      </c>
      <c r="E54" s="31" t="s">
        <v>773</v>
      </c>
      <c r="F54" s="91">
        <v>2010</v>
      </c>
      <c r="G54" s="27" t="s">
        <v>774</v>
      </c>
      <c r="H54" s="44">
        <v>53</v>
      </c>
      <c r="J54" s="14">
        <f t="shared" si="0"/>
        <v>53</v>
      </c>
      <c r="K54">
        <v>3.5</v>
      </c>
      <c r="L54" s="28" t="s">
        <v>181</v>
      </c>
      <c r="M54">
        <v>1</v>
      </c>
      <c r="N54">
        <v>3</v>
      </c>
      <c r="O54">
        <v>0</v>
      </c>
      <c r="P54" s="79">
        <v>0</v>
      </c>
      <c r="Q54" s="23">
        <v>1</v>
      </c>
      <c r="R54">
        <v>39</v>
      </c>
      <c r="S54">
        <f t="shared" si="1"/>
        <v>40</v>
      </c>
      <c r="T54" s="23">
        <f t="shared" si="2"/>
        <v>3</v>
      </c>
      <c r="U54">
        <f t="shared" si="3"/>
        <v>5.660377358490566</v>
      </c>
      <c r="V54" s="23">
        <v>1</v>
      </c>
      <c r="X54">
        <v>1</v>
      </c>
      <c r="AL54">
        <v>1</v>
      </c>
      <c r="BK54">
        <v>1</v>
      </c>
      <c r="CP54" s="14"/>
    </row>
    <row r="55" spans="1:94" ht="12.75">
      <c r="A55" s="13" t="s">
        <v>775</v>
      </c>
      <c r="B55" t="s">
        <v>677</v>
      </c>
      <c r="C55" s="13" t="s">
        <v>174</v>
      </c>
      <c r="D55" s="34" t="s">
        <v>659</v>
      </c>
      <c r="E55" s="31" t="s">
        <v>776</v>
      </c>
      <c r="F55" s="91">
        <v>2018</v>
      </c>
      <c r="G55" s="27" t="s">
        <v>198</v>
      </c>
      <c r="H55" s="13">
        <v>7.4</v>
      </c>
      <c r="J55" s="14">
        <f t="shared" si="0"/>
        <v>7.4</v>
      </c>
      <c r="K55">
        <v>2</v>
      </c>
      <c r="L55" s="28" t="s">
        <v>187</v>
      </c>
      <c r="M55">
        <v>0</v>
      </c>
      <c r="N55">
        <v>2</v>
      </c>
      <c r="O55">
        <v>2</v>
      </c>
      <c r="P55" s="79">
        <v>0</v>
      </c>
      <c r="Q55" s="23">
        <v>0</v>
      </c>
      <c r="R55">
        <v>4</v>
      </c>
      <c r="S55">
        <f t="shared" si="1"/>
        <v>4</v>
      </c>
      <c r="T55" s="23">
        <f t="shared" si="2"/>
        <v>0</v>
      </c>
      <c r="U55">
        <f t="shared" si="3"/>
        <v>0</v>
      </c>
      <c r="V55" s="23"/>
      <c r="CP55" s="14"/>
    </row>
    <row r="56" spans="1:94" ht="12.75">
      <c r="A56" s="13" t="s">
        <v>777</v>
      </c>
      <c r="B56" t="s">
        <v>677</v>
      </c>
      <c r="C56" s="13" t="s">
        <v>174</v>
      </c>
      <c r="D56" s="34" t="s">
        <v>659</v>
      </c>
      <c r="E56" s="31" t="s">
        <v>778</v>
      </c>
      <c r="G56" s="16"/>
      <c r="H56" s="13">
        <v>0.08</v>
      </c>
      <c r="J56" s="14">
        <f aca="true" t="shared" si="4" ref="J56:J68">H56+I56</f>
        <v>0.08</v>
      </c>
      <c r="K56">
        <v>0.1</v>
      </c>
      <c r="L56" s="20"/>
      <c r="M56">
        <v>0</v>
      </c>
      <c r="N56">
        <v>0</v>
      </c>
      <c r="O56">
        <v>4</v>
      </c>
      <c r="P56" s="79">
        <v>0</v>
      </c>
      <c r="Q56" s="23">
        <v>0</v>
      </c>
      <c r="R56">
        <v>0</v>
      </c>
      <c r="S56">
        <f aca="true" t="shared" si="5" ref="S56:S64">Q56+R56</f>
        <v>0</v>
      </c>
      <c r="T56" s="23">
        <f aca="true" t="shared" si="6" ref="T56:T67">SUM(V56:Z56,AC56:AS56,BB56:BC56)</f>
        <v>0</v>
      </c>
      <c r="U56">
        <f aca="true" t="shared" si="7" ref="U56:U67">T56*100/H56</f>
        <v>0</v>
      </c>
      <c r="V56" s="23"/>
      <c r="CP56" s="14"/>
    </row>
    <row r="57" spans="1:94" ht="12.75">
      <c r="A57" s="13" t="s">
        <v>779</v>
      </c>
      <c r="B57" s="13" t="s">
        <v>661</v>
      </c>
      <c r="C57" s="13" t="s">
        <v>174</v>
      </c>
      <c r="D57" s="34" t="s">
        <v>659</v>
      </c>
      <c r="E57" s="31" t="s">
        <v>780</v>
      </c>
      <c r="G57" s="16"/>
      <c r="H57" s="23">
        <v>0.36</v>
      </c>
      <c r="J57" s="14">
        <f t="shared" si="4"/>
        <v>0.36</v>
      </c>
      <c r="K57" s="30">
        <v>0.35</v>
      </c>
      <c r="L57" s="45"/>
      <c r="M57">
        <v>0</v>
      </c>
      <c r="N57">
        <v>4</v>
      </c>
      <c r="O57">
        <v>0</v>
      </c>
      <c r="P57" s="78">
        <v>0</v>
      </c>
      <c r="Q57" s="83">
        <v>0</v>
      </c>
      <c r="R57" s="29">
        <v>0</v>
      </c>
      <c r="S57">
        <f t="shared" si="5"/>
        <v>0</v>
      </c>
      <c r="T57" s="23">
        <f t="shared" si="6"/>
        <v>0</v>
      </c>
      <c r="U57">
        <f t="shared" si="7"/>
        <v>0</v>
      </c>
      <c r="V57" s="23"/>
      <c r="CP57" s="14"/>
    </row>
    <row r="58" spans="1:94" ht="12.75">
      <c r="A58" s="13" t="s">
        <v>659</v>
      </c>
      <c r="B58" s="13" t="s">
        <v>659</v>
      </c>
      <c r="C58" s="13" t="s">
        <v>174</v>
      </c>
      <c r="D58" s="34" t="s">
        <v>659</v>
      </c>
      <c r="E58" s="31" t="s">
        <v>781</v>
      </c>
      <c r="F58" s="91">
        <v>2014</v>
      </c>
      <c r="G58" s="27" t="s">
        <v>198</v>
      </c>
      <c r="H58" s="13">
        <v>57</v>
      </c>
      <c r="J58" s="14">
        <f t="shared" si="4"/>
        <v>57</v>
      </c>
      <c r="K58">
        <v>6.2</v>
      </c>
      <c r="L58" s="28" t="s">
        <v>187</v>
      </c>
      <c r="M58">
        <v>2</v>
      </c>
      <c r="N58">
        <v>2</v>
      </c>
      <c r="O58">
        <v>0</v>
      </c>
      <c r="P58" s="79">
        <v>0</v>
      </c>
      <c r="Q58" s="23">
        <v>4</v>
      </c>
      <c r="R58">
        <v>26</v>
      </c>
      <c r="S58">
        <f t="shared" si="5"/>
        <v>30</v>
      </c>
      <c r="T58" s="23">
        <f t="shared" si="6"/>
        <v>5</v>
      </c>
      <c r="U58">
        <f t="shared" si="7"/>
        <v>8.771929824561404</v>
      </c>
      <c r="V58" s="23">
        <v>1</v>
      </c>
      <c r="AC58">
        <v>3</v>
      </c>
      <c r="AS58" s="33">
        <v>1</v>
      </c>
      <c r="CA58">
        <v>1</v>
      </c>
      <c r="CP58" s="14"/>
    </row>
    <row r="59" spans="1:94" ht="12.75">
      <c r="A59" s="13" t="s">
        <v>782</v>
      </c>
      <c r="B59" s="13" t="s">
        <v>659</v>
      </c>
      <c r="C59" s="13" t="s">
        <v>174</v>
      </c>
      <c r="D59" s="34" t="s">
        <v>659</v>
      </c>
      <c r="E59" s="31" t="s">
        <v>783</v>
      </c>
      <c r="F59" s="91">
        <v>2014</v>
      </c>
      <c r="G59" s="27" t="s">
        <v>198</v>
      </c>
      <c r="H59" s="13">
        <v>4</v>
      </c>
      <c r="J59" s="14">
        <f t="shared" si="4"/>
        <v>4</v>
      </c>
      <c r="K59">
        <v>1</v>
      </c>
      <c r="L59" s="28" t="s">
        <v>187</v>
      </c>
      <c r="M59">
        <v>0</v>
      </c>
      <c r="N59">
        <v>4</v>
      </c>
      <c r="O59">
        <v>0</v>
      </c>
      <c r="P59" s="79">
        <v>0</v>
      </c>
      <c r="Q59" s="23">
        <v>1</v>
      </c>
      <c r="R59">
        <v>5</v>
      </c>
      <c r="S59">
        <f t="shared" si="5"/>
        <v>6</v>
      </c>
      <c r="T59" s="23">
        <f t="shared" si="6"/>
        <v>2</v>
      </c>
      <c r="U59">
        <f t="shared" si="7"/>
        <v>50</v>
      </c>
      <c r="V59" s="23"/>
      <c r="AL59">
        <v>1</v>
      </c>
      <c r="AS59">
        <v>1</v>
      </c>
      <c r="CP59" s="14"/>
    </row>
    <row r="60" spans="1:94" ht="12.75">
      <c r="A60" s="13" t="s">
        <v>784</v>
      </c>
      <c r="B60" t="s">
        <v>580</v>
      </c>
      <c r="C60" s="13" t="s">
        <v>174</v>
      </c>
      <c r="D60" s="34" t="s">
        <v>659</v>
      </c>
      <c r="E60" s="31" t="s">
        <v>785</v>
      </c>
      <c r="F60" s="91">
        <v>2011</v>
      </c>
      <c r="G60" s="27" t="s">
        <v>786</v>
      </c>
      <c r="H60" s="13">
        <v>6.7</v>
      </c>
      <c r="J60" s="14">
        <f t="shared" si="4"/>
        <v>6.7</v>
      </c>
      <c r="K60">
        <v>1.1</v>
      </c>
      <c r="L60" s="28" t="s">
        <v>187</v>
      </c>
      <c r="M60">
        <v>0</v>
      </c>
      <c r="N60">
        <v>4</v>
      </c>
      <c r="O60">
        <v>0</v>
      </c>
      <c r="P60" s="79">
        <v>0</v>
      </c>
      <c r="Q60" s="23">
        <v>0</v>
      </c>
      <c r="R60">
        <v>9</v>
      </c>
      <c r="S60">
        <f t="shared" si="5"/>
        <v>9</v>
      </c>
      <c r="T60" s="23">
        <f t="shared" si="6"/>
        <v>2</v>
      </c>
      <c r="U60">
        <f t="shared" si="7"/>
        <v>29.850746268656717</v>
      </c>
      <c r="V60" s="23">
        <v>1</v>
      </c>
      <c r="AL60">
        <v>1</v>
      </c>
      <c r="CK60">
        <v>1</v>
      </c>
      <c r="CP60" s="14"/>
    </row>
    <row r="61" spans="1:94" ht="12.75">
      <c r="A61" s="13" t="s">
        <v>787</v>
      </c>
      <c r="B61" t="s">
        <v>698</v>
      </c>
      <c r="C61" s="13" t="s">
        <v>174</v>
      </c>
      <c r="D61" s="34" t="s">
        <v>659</v>
      </c>
      <c r="E61" s="31" t="s">
        <v>788</v>
      </c>
      <c r="G61" s="16"/>
      <c r="H61" s="13">
        <v>14.2</v>
      </c>
      <c r="J61" s="14">
        <f t="shared" si="4"/>
        <v>14.2</v>
      </c>
      <c r="K61">
        <v>1.7</v>
      </c>
      <c r="L61" s="20"/>
      <c r="M61">
        <v>1</v>
      </c>
      <c r="N61">
        <v>3</v>
      </c>
      <c r="O61">
        <v>0</v>
      </c>
      <c r="P61" s="79">
        <v>0</v>
      </c>
      <c r="Q61" s="23">
        <v>3</v>
      </c>
      <c r="R61">
        <v>11</v>
      </c>
      <c r="S61">
        <f t="shared" si="5"/>
        <v>14</v>
      </c>
      <c r="T61" s="23">
        <f t="shared" si="6"/>
        <v>0</v>
      </c>
      <c r="U61">
        <f t="shared" si="7"/>
        <v>0</v>
      </c>
      <c r="V61" s="23"/>
      <c r="CP61" s="14"/>
    </row>
    <row r="62" spans="1:94" ht="12.75">
      <c r="A62" s="13" t="s">
        <v>454</v>
      </c>
      <c r="B62" t="s">
        <v>580</v>
      </c>
      <c r="C62" s="13" t="s">
        <v>174</v>
      </c>
      <c r="D62" s="34" t="s">
        <v>659</v>
      </c>
      <c r="E62" s="31" t="s">
        <v>789</v>
      </c>
      <c r="F62" s="91">
        <v>2020</v>
      </c>
      <c r="G62" s="27" t="s">
        <v>790</v>
      </c>
      <c r="H62" s="44">
        <v>55.2</v>
      </c>
      <c r="J62" s="14">
        <f t="shared" si="4"/>
        <v>55.2</v>
      </c>
      <c r="K62">
        <v>5.8</v>
      </c>
      <c r="L62" s="28" t="s">
        <v>187</v>
      </c>
      <c r="M62">
        <v>0</v>
      </c>
      <c r="N62">
        <v>4</v>
      </c>
      <c r="O62">
        <v>0</v>
      </c>
      <c r="P62" s="79">
        <v>0</v>
      </c>
      <c r="Q62" s="23">
        <v>2</v>
      </c>
      <c r="R62">
        <v>40</v>
      </c>
      <c r="S62">
        <f t="shared" si="5"/>
        <v>42</v>
      </c>
      <c r="T62" s="23">
        <f t="shared" si="6"/>
        <v>2</v>
      </c>
      <c r="U62">
        <f t="shared" si="7"/>
        <v>3.623188405797101</v>
      </c>
      <c r="V62" s="23">
        <v>1</v>
      </c>
      <c r="AS62">
        <v>1</v>
      </c>
      <c r="CP62" s="14"/>
    </row>
    <row r="63" spans="1:94" ht="12.75">
      <c r="A63" s="13" t="s">
        <v>454</v>
      </c>
      <c r="B63" s="13" t="s">
        <v>661</v>
      </c>
      <c r="C63" s="13" t="s">
        <v>174</v>
      </c>
      <c r="D63" s="34" t="s">
        <v>659</v>
      </c>
      <c r="E63" s="31" t="s">
        <v>791</v>
      </c>
      <c r="F63" s="91">
        <v>2010</v>
      </c>
      <c r="G63" s="27" t="s">
        <v>186</v>
      </c>
      <c r="H63" s="13">
        <v>4.4</v>
      </c>
      <c r="J63" s="14">
        <f t="shared" si="4"/>
        <v>4.4</v>
      </c>
      <c r="K63">
        <v>1</v>
      </c>
      <c r="L63" s="28" t="s">
        <v>187</v>
      </c>
      <c r="M63">
        <v>0</v>
      </c>
      <c r="N63">
        <v>4</v>
      </c>
      <c r="O63">
        <v>0</v>
      </c>
      <c r="P63" s="79">
        <v>0</v>
      </c>
      <c r="Q63" s="23">
        <v>0</v>
      </c>
      <c r="R63">
        <v>2</v>
      </c>
      <c r="S63">
        <f t="shared" si="5"/>
        <v>2</v>
      </c>
      <c r="T63" s="23">
        <f t="shared" si="6"/>
        <v>0</v>
      </c>
      <c r="U63">
        <f t="shared" si="7"/>
        <v>0</v>
      </c>
      <c r="V63" s="23"/>
      <c r="CP63" s="14"/>
    </row>
    <row r="64" spans="1:94" ht="12.75">
      <c r="A64" s="13" t="s">
        <v>792</v>
      </c>
      <c r="B64" t="s">
        <v>745</v>
      </c>
      <c r="C64" s="13" t="s">
        <v>174</v>
      </c>
      <c r="D64" s="34" t="s">
        <v>659</v>
      </c>
      <c r="E64" s="31" t="s">
        <v>793</v>
      </c>
      <c r="F64" s="91">
        <v>2022</v>
      </c>
      <c r="G64" s="27" t="s">
        <v>198</v>
      </c>
      <c r="H64" s="13">
        <v>159</v>
      </c>
      <c r="I64">
        <v>15</v>
      </c>
      <c r="J64" s="14">
        <f t="shared" si="4"/>
        <v>174</v>
      </c>
      <c r="K64" s="24">
        <v>11.3</v>
      </c>
      <c r="L64" s="28" t="s">
        <v>187</v>
      </c>
      <c r="M64">
        <v>0</v>
      </c>
      <c r="N64">
        <v>3</v>
      </c>
      <c r="O64">
        <v>1</v>
      </c>
      <c r="P64" s="79">
        <v>0</v>
      </c>
      <c r="Q64" s="23">
        <v>0</v>
      </c>
      <c r="R64">
        <v>66</v>
      </c>
      <c r="S64">
        <f t="shared" si="5"/>
        <v>66</v>
      </c>
      <c r="T64" s="23">
        <f t="shared" si="6"/>
        <v>4</v>
      </c>
      <c r="U64">
        <f t="shared" si="7"/>
        <v>2.5157232704402515</v>
      </c>
      <c r="V64" s="23">
        <v>1</v>
      </c>
      <c r="AL64">
        <v>1</v>
      </c>
      <c r="AQ64">
        <v>1</v>
      </c>
      <c r="AS64">
        <v>1</v>
      </c>
      <c r="BQ64">
        <v>1</v>
      </c>
      <c r="BS64">
        <v>9</v>
      </c>
      <c r="BT64">
        <v>1</v>
      </c>
      <c r="CI64">
        <v>1</v>
      </c>
      <c r="CP64" s="14">
        <v>1</v>
      </c>
    </row>
    <row r="65" spans="1:94" ht="12.75">
      <c r="A65" s="13" t="s">
        <v>794</v>
      </c>
      <c r="B65" t="s">
        <v>580</v>
      </c>
      <c r="C65" s="13" t="s">
        <v>174</v>
      </c>
      <c r="D65" s="34" t="s">
        <v>659</v>
      </c>
      <c r="E65" s="31" t="s">
        <v>795</v>
      </c>
      <c r="G65" s="16"/>
      <c r="H65" s="13">
        <v>2.5</v>
      </c>
      <c r="J65" s="14">
        <f t="shared" si="4"/>
        <v>2.5</v>
      </c>
      <c r="K65">
        <v>0.7</v>
      </c>
      <c r="L65" s="20"/>
      <c r="M65">
        <v>0</v>
      </c>
      <c r="N65">
        <v>2</v>
      </c>
      <c r="O65">
        <v>2</v>
      </c>
      <c r="P65" s="79">
        <v>0</v>
      </c>
      <c r="Q65" s="23">
        <v>0</v>
      </c>
      <c r="R65">
        <v>0</v>
      </c>
      <c r="S65">
        <f>Q65+R65</f>
        <v>0</v>
      </c>
      <c r="T65" s="23">
        <f t="shared" si="6"/>
        <v>0</v>
      </c>
      <c r="U65">
        <f t="shared" si="7"/>
        <v>0</v>
      </c>
      <c r="V65" s="23"/>
      <c r="CP65" s="14"/>
    </row>
    <row r="66" spans="1:94" ht="12.75">
      <c r="A66" s="13" t="s">
        <v>796</v>
      </c>
      <c r="B66" s="13" t="s">
        <v>659</v>
      </c>
      <c r="C66" s="13" t="s">
        <v>174</v>
      </c>
      <c r="D66" s="34" t="s">
        <v>659</v>
      </c>
      <c r="E66" s="31" t="s">
        <v>797</v>
      </c>
      <c r="F66" s="91">
        <v>2022</v>
      </c>
      <c r="G66" s="16" t="s">
        <v>198</v>
      </c>
      <c r="H66" s="44">
        <v>3</v>
      </c>
      <c r="J66" s="14">
        <f t="shared" si="4"/>
        <v>3</v>
      </c>
      <c r="K66">
        <v>0.8</v>
      </c>
      <c r="L66" s="28" t="s">
        <v>181</v>
      </c>
      <c r="M66">
        <v>0</v>
      </c>
      <c r="N66">
        <v>3</v>
      </c>
      <c r="O66">
        <v>1</v>
      </c>
      <c r="P66" s="79">
        <v>0</v>
      </c>
      <c r="Q66" s="23">
        <v>1</v>
      </c>
      <c r="R66">
        <v>3</v>
      </c>
      <c r="S66">
        <f>Q66+R66</f>
        <v>4</v>
      </c>
      <c r="T66" s="23">
        <f t="shared" si="6"/>
        <v>3</v>
      </c>
      <c r="U66">
        <f t="shared" si="7"/>
        <v>100</v>
      </c>
      <c r="V66" s="23">
        <v>1</v>
      </c>
      <c r="AC66">
        <v>1</v>
      </c>
      <c r="AQ66">
        <v>1</v>
      </c>
      <c r="BK66">
        <v>1</v>
      </c>
      <c r="CP66" s="14"/>
    </row>
    <row r="67" spans="1:94" ht="13.5" thickBot="1">
      <c r="A67" s="63" t="s">
        <v>653</v>
      </c>
      <c r="B67" s="63" t="s">
        <v>659</v>
      </c>
      <c r="C67" s="63" t="s">
        <v>174</v>
      </c>
      <c r="D67" s="71" t="s">
        <v>659</v>
      </c>
      <c r="E67" s="65" t="s">
        <v>798</v>
      </c>
      <c r="F67" s="92"/>
      <c r="G67" s="67"/>
      <c r="H67" s="63">
        <v>5.9</v>
      </c>
      <c r="I67" s="66"/>
      <c r="J67" s="68">
        <f t="shared" si="4"/>
        <v>5.9</v>
      </c>
      <c r="K67" s="66">
        <v>1.2</v>
      </c>
      <c r="L67" s="69"/>
      <c r="M67" s="66">
        <v>0</v>
      </c>
      <c r="N67" s="66">
        <v>4</v>
      </c>
      <c r="O67" s="66">
        <v>0</v>
      </c>
      <c r="P67" s="81">
        <v>0</v>
      </c>
      <c r="Q67" s="70">
        <v>0</v>
      </c>
      <c r="R67" s="66">
        <v>5</v>
      </c>
      <c r="S67" s="66">
        <f>Q67+R67</f>
        <v>5</v>
      </c>
      <c r="T67" s="70">
        <f t="shared" si="6"/>
        <v>0</v>
      </c>
      <c r="U67" s="66">
        <f t="shared" si="7"/>
        <v>0</v>
      </c>
      <c r="V67" s="70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8"/>
    </row>
    <row r="68" spans="1:94" s="1" customFormat="1" ht="12.75">
      <c r="A68" s="1" t="s">
        <v>804</v>
      </c>
      <c r="C68" s="1">
        <f>COUNTA(C3:C67)</f>
        <v>65</v>
      </c>
      <c r="D68" s="13" t="s">
        <v>87</v>
      </c>
      <c r="E68" s="46"/>
      <c r="F68" s="90">
        <f>COUNTA(F3:F67)</f>
        <v>39</v>
      </c>
      <c r="G68" s="47" t="s">
        <v>805</v>
      </c>
      <c r="H68" s="48">
        <f>SUM(H3:H67)</f>
        <v>2298.81</v>
      </c>
      <c r="I68" s="1">
        <f>SUM(I3:I67)</f>
        <v>83.69999999999999</v>
      </c>
      <c r="J68" s="49">
        <f t="shared" si="4"/>
        <v>2382.5099999999998</v>
      </c>
      <c r="K68" s="50">
        <f>SUM(K3:K67)</f>
        <v>232.35999999999993</v>
      </c>
      <c r="P68" s="80"/>
      <c r="Q68" s="50">
        <f>SUM(Q3:Q67)</f>
        <v>73</v>
      </c>
      <c r="R68" s="50">
        <f>SUM(R3:R67)</f>
        <v>1124</v>
      </c>
      <c r="S68" s="1">
        <f>Q68+R68</f>
        <v>1197</v>
      </c>
      <c r="T68" s="1">
        <f>SUM(T3:T67)</f>
        <v>435</v>
      </c>
      <c r="V68" s="1">
        <f aca="true" t="shared" si="8" ref="V68:BA68">SUM(V3:V67)</f>
        <v>21</v>
      </c>
      <c r="W68" s="1">
        <f t="shared" si="8"/>
        <v>21</v>
      </c>
      <c r="X68" s="1">
        <f t="shared" si="8"/>
        <v>78</v>
      </c>
      <c r="Y68" s="1">
        <f t="shared" si="8"/>
        <v>3</v>
      </c>
      <c r="Z68" s="1">
        <f t="shared" si="8"/>
        <v>0</v>
      </c>
      <c r="AA68" s="1">
        <f t="shared" si="8"/>
        <v>2</v>
      </c>
      <c r="AB68" s="1">
        <f t="shared" si="8"/>
        <v>1</v>
      </c>
      <c r="AC68" s="1">
        <f t="shared" si="8"/>
        <v>72</v>
      </c>
      <c r="AD68" s="1">
        <f t="shared" si="8"/>
        <v>29</v>
      </c>
      <c r="AE68" s="1">
        <f t="shared" si="8"/>
        <v>0</v>
      </c>
      <c r="AF68" s="1">
        <f t="shared" si="8"/>
        <v>1</v>
      </c>
      <c r="AG68" s="1">
        <f t="shared" si="8"/>
        <v>17</v>
      </c>
      <c r="AH68" s="1">
        <f t="shared" si="8"/>
        <v>0</v>
      </c>
      <c r="AI68" s="1">
        <f t="shared" si="8"/>
        <v>2</v>
      </c>
      <c r="AJ68" s="1">
        <f t="shared" si="8"/>
        <v>11</v>
      </c>
      <c r="AK68" s="1">
        <f t="shared" si="8"/>
        <v>0</v>
      </c>
      <c r="AL68" s="1">
        <f t="shared" si="8"/>
        <v>128</v>
      </c>
      <c r="AM68" s="1">
        <f t="shared" si="8"/>
        <v>0</v>
      </c>
      <c r="AN68" s="1">
        <f t="shared" si="8"/>
        <v>5</v>
      </c>
      <c r="AO68" s="1">
        <f t="shared" si="8"/>
        <v>9</v>
      </c>
      <c r="AP68" s="1">
        <f t="shared" si="8"/>
        <v>0</v>
      </c>
      <c r="AQ68" s="1">
        <f t="shared" si="8"/>
        <v>14</v>
      </c>
      <c r="AR68" s="1">
        <f t="shared" si="8"/>
        <v>3</v>
      </c>
      <c r="AS68" s="1">
        <f t="shared" si="8"/>
        <v>14</v>
      </c>
      <c r="AT68" s="1">
        <f t="shared" si="8"/>
        <v>0</v>
      </c>
      <c r="AU68" s="1">
        <f t="shared" si="8"/>
        <v>1</v>
      </c>
      <c r="AV68" s="1">
        <f t="shared" si="8"/>
        <v>2</v>
      </c>
      <c r="AW68" s="1">
        <f t="shared" si="8"/>
        <v>5</v>
      </c>
      <c r="AX68" s="1">
        <f t="shared" si="8"/>
        <v>11</v>
      </c>
      <c r="AY68" s="1">
        <f t="shared" si="8"/>
        <v>2</v>
      </c>
      <c r="AZ68" s="1">
        <f t="shared" si="8"/>
        <v>0</v>
      </c>
      <c r="BA68" s="1">
        <f t="shared" si="8"/>
        <v>0</v>
      </c>
      <c r="BB68" s="1">
        <f aca="true" t="shared" si="9" ref="BB68:CG68">SUM(BB3:BB67)</f>
        <v>0</v>
      </c>
      <c r="BC68" s="1">
        <f t="shared" si="9"/>
        <v>7</v>
      </c>
      <c r="BD68" s="1">
        <f t="shared" si="9"/>
        <v>0</v>
      </c>
      <c r="BE68" s="1">
        <f t="shared" si="9"/>
        <v>2</v>
      </c>
      <c r="BF68" s="1">
        <f t="shared" si="9"/>
        <v>0</v>
      </c>
      <c r="BG68" s="1">
        <f t="shared" si="9"/>
        <v>11</v>
      </c>
      <c r="BH68" s="1">
        <f t="shared" si="9"/>
        <v>0</v>
      </c>
      <c r="BI68" s="1">
        <f t="shared" si="9"/>
        <v>13</v>
      </c>
      <c r="BJ68" s="1">
        <f t="shared" si="9"/>
        <v>0</v>
      </c>
      <c r="BK68" s="1">
        <f t="shared" si="9"/>
        <v>47</v>
      </c>
      <c r="BL68" s="1">
        <f t="shared" si="9"/>
        <v>0</v>
      </c>
      <c r="BM68" s="1">
        <f t="shared" si="9"/>
        <v>0</v>
      </c>
      <c r="BN68" s="1">
        <f t="shared" si="9"/>
        <v>0</v>
      </c>
      <c r="BO68" s="1">
        <f t="shared" si="9"/>
        <v>0</v>
      </c>
      <c r="BP68" s="1">
        <f t="shared" si="9"/>
        <v>4</v>
      </c>
      <c r="BQ68" s="1">
        <f t="shared" si="9"/>
        <v>65</v>
      </c>
      <c r="BR68" s="1">
        <f t="shared" si="9"/>
        <v>1</v>
      </c>
      <c r="BS68" s="1">
        <f t="shared" si="9"/>
        <v>9</v>
      </c>
      <c r="BT68" s="1">
        <f t="shared" si="9"/>
        <v>32</v>
      </c>
      <c r="BU68" s="1">
        <f t="shared" si="9"/>
        <v>0</v>
      </c>
      <c r="BV68" s="1">
        <f t="shared" si="9"/>
        <v>0</v>
      </c>
      <c r="BW68" s="1">
        <f t="shared" si="9"/>
        <v>0</v>
      </c>
      <c r="BX68" s="1">
        <f t="shared" si="9"/>
        <v>0</v>
      </c>
      <c r="BY68" s="1">
        <f t="shared" si="9"/>
        <v>0</v>
      </c>
      <c r="BZ68" s="1">
        <f t="shared" si="9"/>
        <v>4</v>
      </c>
      <c r="CA68" s="1">
        <f t="shared" si="9"/>
        <v>30</v>
      </c>
      <c r="CB68" s="1">
        <f t="shared" si="9"/>
        <v>2</v>
      </c>
      <c r="CC68" s="1">
        <f t="shared" si="9"/>
        <v>0</v>
      </c>
      <c r="CD68" s="1">
        <f t="shared" si="9"/>
        <v>0</v>
      </c>
      <c r="CE68" s="1">
        <f t="shared" si="9"/>
        <v>0</v>
      </c>
      <c r="CF68" s="1">
        <f t="shared" si="9"/>
        <v>4</v>
      </c>
      <c r="CG68" s="1">
        <f t="shared" si="9"/>
        <v>0</v>
      </c>
      <c r="CH68" s="1">
        <f aca="true" t="shared" si="10" ref="CH68:CP68">SUM(CH3:CH67)</f>
        <v>0</v>
      </c>
      <c r="CI68" s="1">
        <f t="shared" si="10"/>
        <v>122</v>
      </c>
      <c r="CJ68" s="1">
        <f t="shared" si="10"/>
        <v>0</v>
      </c>
      <c r="CK68" s="1">
        <f t="shared" si="10"/>
        <v>38</v>
      </c>
      <c r="CL68" s="1">
        <f t="shared" si="10"/>
        <v>1</v>
      </c>
      <c r="CM68" s="1">
        <f t="shared" si="10"/>
        <v>0</v>
      </c>
      <c r="CN68" s="1">
        <f t="shared" si="10"/>
        <v>1</v>
      </c>
      <c r="CO68" s="1">
        <f t="shared" si="10"/>
        <v>0</v>
      </c>
      <c r="CP68" s="1">
        <f t="shared" si="10"/>
        <v>49</v>
      </c>
    </row>
    <row r="69" spans="4:18" s="1" customFormat="1" ht="12.75">
      <c r="D69" s="13"/>
      <c r="E69" s="46"/>
      <c r="F69" s="90"/>
      <c r="G69" s="47"/>
      <c r="H69" s="48"/>
      <c r="J69" s="49"/>
      <c r="K69" s="50"/>
      <c r="P69" s="80"/>
      <c r="Q69" s="50"/>
      <c r="R69" s="50"/>
    </row>
    <row r="70" ht="12.75">
      <c r="P70" s="79"/>
    </row>
    <row r="71" ht="12.75">
      <c r="P71" s="79"/>
    </row>
    <row r="72" ht="12.75">
      <c r="P72" s="79"/>
    </row>
    <row r="73" ht="12.75">
      <c r="P73" s="79"/>
    </row>
    <row r="74" ht="12.75">
      <c r="P74" s="79"/>
    </row>
    <row r="75" ht="12.75">
      <c r="P75" s="79"/>
    </row>
    <row r="76" ht="12.75">
      <c r="P76" s="79"/>
    </row>
    <row r="77" ht="12.75">
      <c r="P77" s="79"/>
    </row>
    <row r="78" ht="12.75">
      <c r="P78" s="79"/>
    </row>
    <row r="79" ht="12.75">
      <c r="P79" s="79"/>
    </row>
    <row r="80" ht="12.75">
      <c r="P80" s="79"/>
    </row>
    <row r="81" ht="12.75">
      <c r="P81" s="79"/>
    </row>
    <row r="82" ht="12.75">
      <c r="P82" s="79"/>
    </row>
    <row r="83" ht="12.75">
      <c r="P83" s="79"/>
    </row>
    <row r="84" ht="12.75">
      <c r="P84" s="79"/>
    </row>
    <row r="85" ht="12.75">
      <c r="P85" s="79"/>
    </row>
    <row r="86" ht="12.75">
      <c r="P86" s="79"/>
    </row>
    <row r="87" ht="12.75">
      <c r="P87" s="79"/>
    </row>
    <row r="88" ht="12.75">
      <c r="P88" s="79"/>
    </row>
    <row r="89" ht="12.75">
      <c r="P89" s="79"/>
    </row>
    <row r="90" ht="12.75">
      <c r="P90" s="79"/>
    </row>
    <row r="91" ht="12.75">
      <c r="P91" s="79"/>
    </row>
    <row r="92" ht="12.75">
      <c r="P92" s="79"/>
    </row>
    <row r="93" ht="12.75">
      <c r="P93" s="79"/>
    </row>
    <row r="94" ht="12.75">
      <c r="P94" s="79"/>
    </row>
    <row r="95" ht="12.75">
      <c r="P95" s="79"/>
    </row>
    <row r="96" ht="12.75">
      <c r="P96" s="79"/>
    </row>
    <row r="97" ht="12.75">
      <c r="P97" s="79"/>
    </row>
  </sheetData>
  <sheetProtection/>
  <hyperlinks>
    <hyperlink ref="E3" r:id="rId1" display="https://asiointi.maanmittauslaitos.fi/karttapaikka/?share=customMarker&amp;n=6695613.918048548&amp;e=314774.99447939446&amp;title=Ahvenistonj%C3%A4rvi&amp;desc=&amp;zoom=11&amp;layers=%5B%7B%22id%22%3A2%2C%22opacity%22%3A100%7D%5D"/>
    <hyperlink ref="E4" r:id="rId2" display="https://asiointi.maanmittauslaitos.fi/karttapaikka/?share=customMarker&amp;n=6690566.553929048&amp;e=313453.16266298625&amp;title=Ahvenlammi&amp;desc=&amp;zoom=11&amp;layers=%5B%7B%22id%22%3A2%2C%22opacity%22%3A100%7D%5D"/>
    <hyperlink ref="E35" r:id="rId3" display="https://asiointi.maanmittauslaitos.fi/karttapaikka/?share=customMarker&amp;n=6690627.753925996&amp;e=313103.16264772747&amp;title=Mustalammi&amp;desc=&amp;zoom=11&amp;layers=%5B%7B%22id%22%3A2%2C%22opacity%22%3A100%7D%5D"/>
    <hyperlink ref="E49" r:id="rId4" display="https://asiointi.maanmittauslaitos.fi/karttapaikka/?share=customMarker&amp;n=6690495.353947358&amp;e=314390.7626080546&amp;title=Ruutlampi&amp;desc=&amp;zoom=11&amp;layers=%5B%7B%22id%22%3A2%2C%22opacity%22%3A100%7D%2C%7B%22id%22%3A4%2C%22opacity%22%3A75%7D%5D"/>
    <hyperlink ref="E14" r:id="rId5" display="https://asiointi.maanmittauslaitos.fi/karttapaikka/?share=customMarker&amp;n=6690730.553929048&amp;e=313802.7626385722&amp;title=Iilammi&amp;desc=&amp;zoom=11&amp;layers=%5B%7B%22id%22%3A2%2C%22opacity%22%3A100%7D%2C%7B%22id%22%3A4%2C%22opacity%22%3A75%7D%5D"/>
    <hyperlink ref="E60" r:id="rId6" display="https://asiointi.maanmittauslaitos.fi/karttapaikka/?share=customMarker&amp;n=6691083.598246142&amp;e=314005.4328413419&amp;title=Tiekslammi&amp;desc=&amp;zoom=11&amp;layers=%5B%7B%22id%22%3A2%2C%22opacity%22%3A100%7D%5D"/>
    <hyperlink ref="E47" r:id="rId7" display="https://asiointi.maanmittauslaitos.fi/karttapaikka/?share=customMarker&amp;n=6692154.798197314&amp;e=313407.8328962735&amp;title=Ruokslammi&amp;desc=&amp;zoom=11&amp;layers=%5B%7B%22id%22%3A2%2C%22opacity%22%3A100%7D%5D"/>
    <hyperlink ref="E65" r:id="rId8" display="https://asiointi.maanmittauslaitos.fi/karttapaikka/?share=customMarker&amp;n=6692144.398233935&amp;e=312983.03289322176&amp;title=Vareslammi&amp;desc=&amp;zoom=10&amp;layers=%5B%7B%22id%22%3A2%2C%22opacity%22%3A100%7D%5D"/>
    <hyperlink ref="E50" r:id="rId9" display="https://asiointi.maanmittauslaitos.fi/karttapaikka/?share=customMarker&amp;n=6693945.998209521&amp;e=312197.43287185946&amp;title=Ruutulammi&amp;desc=&amp;zoom=11&amp;layers=%5B%7B%22id%22%3A2%2C%22opacity%22%3A100%7D%5D"/>
    <hyperlink ref="E32" r:id="rId10" display="https://asiointi.maanmittauslaitos.fi/karttapaikka/?share=customMarker&amp;n=6693975.598185107&amp;e=311815.83283523836&amp;title=Luhtalammi&amp;desc=&amp;zoom=11&amp;layers=%5B%7B%22id%22%3A2%2C%22opacity%22%3A100%7D%5D"/>
    <hyperlink ref="E56" r:id="rId11" display="https://asiointi.maanmittauslaitos.fi/karttapaikka/?share=customMarker&amp;n=6693926.755173742&amp;e=312613.3961257925&amp;title=Silm%C3%A4lammi&amp;desc=&amp;zoom=12&amp;layers=%5B%7B%22id%22%3A2%2C%22opacity%22%3A100%7D%5D"/>
    <hyperlink ref="E30" r:id="rId12" display="https://asiointi.maanmittauslaitos.fi/karttapaikka/?share=customMarker&amp;n=6693923.155137121&amp;e=312888.9960861197&amp;title=Laiha&amp;desc=&amp;zoom=11&amp;layers=%5B%7B%22id%22%3A2%2C%22opacity%22%3A100%7D%5D"/>
    <hyperlink ref="E9" r:id="rId13" display="https://asiointi.maanmittauslaitos.fi/karttapaikka/?share=customMarker&amp;n=6694190.355088293&amp;e=313225.7961044302&amp;title=Haisu&amp;desc=&amp;zoom=11&amp;layers=%5B%7B%22id%22%3A2%2C%22opacity%22%3A100%7D%5D"/>
    <hyperlink ref="E55" r:id="rId14" display="https://asiointi.maanmittauslaitos.fi/karttapaikka/?share=customMarker&amp;n=6693854.35511881&amp;e=313143.39608001615&amp;title=Sikoj%C3%A4rvi&amp;desc=&amp;zoom=11&amp;layers=%5B%7B%22id%22%3A2%2C%22opacity%22%3A100%7D%5D"/>
    <hyperlink ref="E27" r:id="rId15" display="https://asiointi.maanmittauslaitos.fi/karttapaikka/?share=customMarker&amp;n=6695809.554993688&amp;e=313010.59601592924&amp;title=Kukutin&amp;desc=&amp;zoom=11&amp;layers=%5B%7B%22id%22%3A2%2C%22opacity%22%3A100%7D%5D"/>
    <hyperlink ref="E59" r:id="rId16" display="https://asiointi.maanmittauslaitos.fi/karttapaikka/?share=customMarker&amp;n=6697255.956971227&amp;e=315189.7959823599&amp;title=Syv%C3%A4lampi&amp;desc=&amp;zoom=10&amp;layers=%5B%7B%22id%22%3A2%2C%22opacity%22%3A100%7D%5D"/>
    <hyperlink ref="E24" r:id="rId17" display="https://asiointi.maanmittauslaitos.fi/karttapaikka/?share=customMarker&amp;n=6697415.956910192&amp;e=315680.9960556021&amp;title=Kolmper%C3%A4&amp;desc=&amp;zoom=10&amp;layers=%5B%7B%22id%22%3A2%2C%22opacity%22%3A100%7D%5D"/>
    <hyperlink ref="E51" r:id="rId18" display="https://asiointi.maanmittauslaitos.fi/karttapaikka/?share=customMarker&amp;n=6697874.356934606&amp;e=315559.39595794584&amp;title=Saarilampi&amp;desc=&amp;zoom=11&amp;layers=%5B%7B%22id%22%3A2%2C%22opacity%22%3A100%7D%5D"/>
    <hyperlink ref="E67" r:id="rId19" display="https://asiointi.maanmittauslaitos.fi/karttapaikka/?share=customMarker&amp;n=6698391.156876623&amp;e=315880.1959762564&amp;title=Ylimm%C3%A4inen&amp;desc=&amp;zoom=11&amp;layers=%5B%7B%22id%22%3A2%2C%22opacity%22%3A100%7D%5D"/>
    <hyperlink ref="E36" r:id="rId20" display="https://asiointi.maanmittauslaitos.fi/karttapaikka/?share=customMarker&amp;n=6699607.366690053&amp;e=316764.6032170506&amp;title=Mustee&amp;desc=&amp;zoom=10&amp;layers=%5B%7B%22id%22%3A2%2C%22opacity%22%3A100%7D%5D"/>
    <hyperlink ref="E19" r:id="rId21" display="https://asiointi.maanmittauslaitos.fi/karttapaikka/?share=customMarker&amp;n=6700034.566671742&amp;e=317334.20319263654&amp;title=Kaituri&amp;desc=&amp;zoom=10&amp;layers=%5B%7B%22id%22%3A2%2C%22opacity%22%3A100%7D%5D"/>
    <hyperlink ref="E41" r:id="rId22" display="https://asiointi.maanmittauslaitos.fi/karttapaikka/?share=customMarker&amp;n=6701000.518954379&amp;e=317891.2189944313&amp;title=Perikas&amp;desc=&amp;zoom=11&amp;layers=%5B%7B%22id%22%3A2%2C%22opacity%22%3A100%7D%5D"/>
    <hyperlink ref="E61" r:id="rId23" display="https://asiointi.maanmittauslaitos.fi/karttapaikka/?share=customMarker&amp;n=6700774.119174105&amp;e=316504.81881742936&amp;title=&amp;desc=&amp;zoom=11&amp;layers=%5B%7B%22id%22%3A2%2C%22opacity%22%3A100%7D%5D"/>
    <hyperlink ref="E53" r:id="rId24" display="https://asiointi.maanmittauslaitos.fi/karttapaikka/?share=customMarker&amp;n=6699633.319125277&amp;e=316145.6187441872&amp;title=Salmij%C3%A4rvi&amp;desc=&amp;zoom=9&amp;layers=%5B%7B%22id%22%3A2%2C%22opacity%22%3A100%7D%5D"/>
    <hyperlink ref="E20" r:id="rId25" display="https://asiointi.maanmittauslaitos.fi/karttapaikka/?share=customMarker&amp;n=6701341.4070120165&amp;e=319299.31405806425&amp;title=Kakarlampi&amp;desc=&amp;zoom=10&amp;layers=%5B%7B%22id%22%3A2%2C%22opacity%22%3A100%7D%5D"/>
    <hyperlink ref="E28" r:id="rId26" display="https://asiointi.maanmittauslaitos.fi/karttapaikka/?share=customMarker&amp;n=6701405.4070120165&amp;e=321275.31393599393&amp;title=Kyl%C3%A4nalanen&amp;desc=&amp;zoom=9&amp;layers=%5B%7B%22id%22%3A2%2C%22opacity%22%3A100%7D%5D"/>
    <hyperlink ref="E38" r:id="rId27" display="https://asiointi.maanmittauslaitos.fi/karttapaikka/?share=customMarker&amp;n=6701987.807036431&amp;e=320401.713960408&amp;title=Oksj%C3%A4rvi&amp;desc=&amp;zoom=9&amp;layers=%5B%7B%22id%22%3A2%2C%22opacity%22%3A100%7D%5D"/>
    <hyperlink ref="E13" r:id="rId28" display="https://asiointi.maanmittauslaitos.fi/karttapaikka/?share=customMarker&amp;n=6703020.606963188&amp;e=320376.1138017166&amp;title=Huhtalampi&amp;desc=&amp;zoom=10&amp;layers=%5B%7B%22id%22%3A2%2C%22opacity%22%3A100%7D%5D"/>
    <hyperlink ref="E18" r:id="rId29" display="https://asiointi.maanmittauslaitos.fi/karttapaikka/?share=customMarker&amp;n=6702918.206938774&amp;e=320896.11386275175&amp;title=Kaituri&amp;desc=&amp;zoom=10&amp;layers=%5B%7B%22id%22%3A2%2C%22opacity%22%3A100%7D%5D"/>
    <hyperlink ref="E8" r:id="rId30" display="https://asiointi.maanmittauslaitos.fi/karttapaikka/?share=customMarker&amp;n=6704722.701328154&amp;e=320831.1133713915&amp;title=Haarikas&amp;desc=&amp;zoom=9&amp;layers=%5B%7B%22id%22%3A2%2C%22opacity%22%3A100%7D%5D"/>
    <hyperlink ref="E44" r:id="rId31" display="https://asiointi.maanmittauslaitos.fi/karttapaikka/?share=customMarker&amp;n=6705605.901279326&amp;e=320991.1133713915&amp;title=Pyylampi&amp;desc=&amp;zoom=10&amp;layers=%5B%7B%22id%22%3A2%2C%22opacity%22%3A100%7D%5D"/>
    <hyperlink ref="E10" r:id="rId32" display="https://asiointi.maanmittauslaitos.fi/karttapaikka/?share=customMarker&amp;n=6705961.101352568&amp;e=319018.3134446337&amp;title=Haukilampi&amp;desc=&amp;zoom=10&amp;layers=%5B%7B%22id%22%3A2%2C%22opacity%22%3A100%7D%5D"/>
    <hyperlink ref="E7" r:id="rId33" display="https://asiointi.maanmittauslaitos.fi/karttapaikka/?share=customMarker&amp;n=6692109.525352413&amp;e=318870.7666729459&amp;title=En%C3%A4j%C3%A4rvi&amp;desc=&amp;zoom=8&amp;layers=%5B%7B%22id%22%3A2%2C%22opacity%22%3A100%7D%5D"/>
    <hyperlink ref="E5" r:id="rId34" display="https://asiointi.maanmittauslaitos.fi/karttapaikka/?share=customMarker&amp;n=6697638.203637713&amp;e=310978.6859063161&amp;title=Anerioj%C3%A4rvi&amp;desc=&amp;zoom=9&amp;layers=%5B%7B%22id%22%3A2%2C%22opacity%22%3A100%7D%5D"/>
    <hyperlink ref="E46" r:id="rId35" display="https://asiointi.maanmittauslaitos.fi/karttapaikka/?share=customMarker&amp;n=6693908.373669324&amp;e=307481.04647565144&amp;title=Riitj%C3%A4rvi&amp;desc=&amp;zoom=11&amp;layers=%5B%7B%22id%22%3A2%2C%22opacity%22%3A100%7D%5D"/>
    <hyperlink ref="E58" r:id="rId36" display="https://asiointi.maanmittauslaitos.fi/karttapaikka/?share=customMarker&amp;n=6695941.173626599&amp;e=315953.1509188257&amp;title=Suomusj%C3%A4rvi&amp;desc=&amp;zoom=10&amp;layers=%5B%7B%22id%22%3A2%2C%22opacity%22%3A100%7D%5D"/>
    <hyperlink ref="E17" r:id="rId37" display="https://asiointi.maanmittauslaitos.fi/karttapaikka/?share=customMarker&amp;n=6694283.706951794&amp;e=315170.75074182375&amp;title=Jusalan%20Mustatlammet&amp;desc=&amp;zoom=11&amp;layers=%5B%7B%22id%22%3A2%2C%22opacity%22%3A100%7D%5D"/>
    <hyperlink ref="E6" r:id="rId38" display="https://asiointi.maanmittauslaitos.fi/karttapaikka/?share=customMarker&amp;n=6693776.506939588&amp;e=314929.15061365&amp;title=Arpalahden%20Mustalammi&amp;desc=&amp;zoom=11&amp;layers=%5B%7B%22id%22%3A2%2C%22opacity%22%3A100%7D%5D"/>
    <hyperlink ref="E40" r:id="rId39" display="https://asiointi.maanmittauslaitos.fi/karttapaikka/?share=customMarker&amp;n=6689356.282484043&amp;e=313771.5477543241&amp;title=Paskalammi&amp;desc=&amp;zoom=11&amp;layers=%5B%7B%22id%22%3A2%2C%22opacity%22%3A100%7D%5D"/>
    <hyperlink ref="E12" r:id="rId40" display="https://asiointi.maanmittauslaitos.fi/karttapaikka/?share=customMarker&amp;n=6689421.482480992&amp;e=313910.34777263464&amp;title=Hirvensorkka&amp;desc=&amp;zoom=11&amp;layers=%5B%7B%22id%22%3A2%2C%22opacity%22%3A100%7D%5D"/>
    <hyperlink ref="E23" r:id="rId41" display="https://asiointi.maanmittauslaitos.fi/karttapaikka/?share=customMarker&amp;n=6689075.082487095&amp;e=313807.9476871854&amp;title=Klaksukka&amp;desc=&amp;zoom=11&amp;layers=%5B%7B%22id%22%3A2%2C%22opacity%22%3A100%7D%5D"/>
    <hyperlink ref="E39" r:id="rId42" display="https://asiointi.maanmittauslaitos.fi/karttapaikka/?share=customMarker&amp;n=6688729.482480992&amp;e=313606.3476963407&amp;title=Palolammi&amp;desc=&amp;zoom=11&amp;layers=%5B%7B%22id%22%3A2%2C%22opacity%22%3A100%7D%5D"/>
    <hyperlink ref="E43" r:id="rId43" display="https://asiointi.maanmittauslaitos.fi/karttapaikka/?share=customMarker&amp;n=6687716.632835769&amp;e=313616.2279772052&amp;title=Pyh%C3%A4lammi&amp;desc=&amp;zoom=10&amp;layers=%5B%7B%22id%22%3A2%2C%22opacity%22%3A100%7D%5D"/>
    <hyperlink ref="E48" r:id="rId44" display="https://asiointi.maanmittauslaitos.fi/karttapaikka/?share=customMarker&amp;n=6689206.232582473&amp;e=312837.0281748065&amp;title=Ruonaj%C3%A4rvi&amp;desc=&amp;zoom=10&amp;layers=%5B%7B%22id%22%3A2%2C%22opacity%22%3A100%7D%5D"/>
    <hyperlink ref="E62" r:id="rId45" display="https://asiointi.maanmittauslaitos.fi/karttapaikka/?share=customMarker&amp;n=6693438.479448044&amp;e=315442.0532558264&amp;title=Valkj%C3%A4rvi&amp;desc=&amp;zoom=10&amp;layers=%5B%7B%22id%22%3A2%2C%22opacity%22%3A100%7D%5D"/>
    <hyperlink ref="E22" r:id="rId46" display="https://asiointi.maanmittauslaitos.fi/karttapaikka/?share=customMarker&amp;n=6691474.408934865&amp;e=313344.30765789345&amp;title=Karij%C3%A4rvi&amp;desc=&amp;zoom=10&amp;layers=%5B%7B%22id%22%3A2%2C%22opacity%22%3A100%7D%5D"/>
    <hyperlink ref="E21" r:id="rId47" display="https://asiointi.maanmittauslaitos.fi/karttapaikka/?share=customMarker&amp;n=6693229.397919672&amp;e=314141.68973294564&amp;title=Kalaton&amp;desc=&amp;zoom=11&amp;layers=%5B%7B%22id%22%3A2%2C%22opacity%22%3A100%7D%5D"/>
    <hyperlink ref="E63" r:id="rId48" display="https://asiointi.maanmittauslaitos.fi/karttapaikka/?share=customMarker&amp;n=6689900.941874167&amp;e=313644.72673546965&amp;title=Valkj%C3%A4rvi&amp;desc=&amp;zoom=10&amp;layers=%5B%7B%22id%22%3A2%2C%22opacity%22%3A100%7D%5D"/>
    <hyperlink ref="E25" r:id="rId49" display="https://asiointi.maanmittauslaitos.fi/karttapaikka/?share=customMarker&amp;n=6689948.141855856&amp;e=313250.3267110556&amp;title=Kolperse&amp;desc=&amp;zoom=11&amp;layers=%5B%7B%22id%22%3A2%2C%22opacity%22%3A100%7D%5D"/>
    <hyperlink ref="E11" r:id="rId50" display="https://asiointi.maanmittauslaitos.fi/karttapaikka/?share=customMarker&amp;n=6693174.371502843&amp;e=314525.713579238&amp;title=Heinissuonlammi&amp;desc=&amp;zoom=11&amp;layers=%5B%7B%22id%22%3A2%2C%22opacity%22%3A100%7D%5D"/>
    <hyperlink ref="E66" r:id="rId51" display="https://asiointi.maanmittauslaitos.fi/karttapaikka/?share=customMarker&amp;n=6696187.755984027&amp;e=314481.45391789014&amp;title=V%C3%A4h%C3%A4-Ruona&amp;desc=&amp;zoom=11&amp;layers=%5B%7B%22id%22%3A2%2C%22opacity%22%3A100%7D%5D"/>
    <hyperlink ref="E26" r:id="rId52" display="https://asiointi.maanmittauslaitos.fi/karttapaikka/?share=customMarker&amp;n=6696570.955996234&amp;e=314812.6538995796&amp;title=Koskenalanen&amp;desc=&amp;zoom=11&amp;layers=%5B%7B%22id%22%3A2%2C%22opacity%22%3A100%7D%5D"/>
    <hyperlink ref="E15" r:id="rId53" display="https://asiointi.maanmittauslaitos.fi/karttapaikka/?share=customMarker&amp;n=6695575.755984027&amp;e=314092.65399113233&amp;title=Iso-Ruona&amp;desc=&amp;zoom=10&amp;layers=%5B%7B%22id%22%3A2%2C%22opacity%22%3A100%7D%5D"/>
    <hyperlink ref="E16" r:id="rId54" display="https://asiointi.maanmittauslaitos.fi/karttapaikka/?share=customMarker&amp;n=6701994.800130185&amp;e=322511.49320005264&amp;title=Iso-Torava&amp;desc=&amp;zoom=9&amp;layers=%5B%7B%22id%22%3A2%2C%22opacity%22%3A100%7D%5D"/>
    <hyperlink ref="E42" r:id="rId55" display="https://asiointi.maanmittauslaitos.fi/karttapaikka/?share=customMarker&amp;n=6703265.200093564&amp;e=323530.69309018936&amp;title=Pikku-Torava&amp;desc=&amp;zoom=10&amp;layers=%5B%7B%22id%22%3A2%2C%22opacity%22%3A100%7D%5D"/>
    <hyperlink ref="E45" r:id="rId56" display="https://asiointi.maanmittauslaitos.fi/karttapaikka/?share=customMarker&amp;n=6703563.951321869&amp;e=318924.7539774408&amp;title=Rautalampi&amp;desc=&amp;zoom=11&amp;layers=%5B%7B%22id%22%3A2%2C%22opacity%22%3A100%7D%5D"/>
    <hyperlink ref="E33" r:id="rId57" display="https://asiointi.maanmittauslaitos.fi/karttapaikka/?share=customMarker&amp;n=6700467.270729967&amp;e=319217.483358373&amp;title=Lumukkaanj%C3%A4rvi&amp;desc=&amp;zoom=11&amp;layers=%5B%7B%22id%22%3A1%2C%22opacity%22%3A100%7D%2C%7B%22id%22%3A2%2C%22opacity%22%3A100%7D%5D"/>
    <hyperlink ref="E34" r:id="rId58" display="https://asiointi.maanmittauslaitos.fi/karttapaikka/?share=customMarker&amp;n=6700586.870720812&amp;e=318996.6833629506&amp;title=Lumukkaansilm%C3%A4&amp;desc=&amp;zoom=11&amp;layers=%5B%7B%22id%22%3A1%2C%22opacity%22%3A100%7D%2C%7B%22id%22%3A2%2C%22opacity%22%3A100%7D%5D"/>
    <hyperlink ref="E52" r:id="rId59" display="https://asiointi.maanmittauslaitos.fi/karttapaikka/?share=customMarker&amp;n=6704040.924566968&amp;e=322755.32978805265&amp;title=Saarnikas&amp;desc=&amp;zoom=10&amp;layers=%5B%7B%22id%22%3A1%2C%22opacity%22%3A100%7D%2C%7B%22id%22%3A2%2C%22opacity%22%3A100%7D%5D"/>
    <hyperlink ref="E57" r:id="rId60" display="https://asiointi.maanmittauslaitos.fi/karttapaikka/?share=customMarker&amp;n=6689489.2140483&amp;e=314167.0768623243&amp;title=Sukkalampi&amp;desc=&amp;zoom=11&amp;layers=%5B%7B%22id%22%3A2%2C%22opacity%22%3A100%7D%5D"/>
    <hyperlink ref="E54" r:id="rId61" display="https://asiointi.maanmittauslaitos.fi/karttapaikka/?share=customMarker&amp;n=6697128.926021268&amp;e=319701.921192237&amp;title=Siitoonj%C3%A4rvi&amp;desc=&amp;zoom=9&amp;layers=%5B%7B%22id%22%3A2%2C%22opacity%22%3A100%7D%5D"/>
    <hyperlink ref="E64" r:id="rId62" display="https://asiointi.maanmittauslaitos.fi/karttapaikka/?share=customMarker&amp;n=6702924.381615897&amp;e=317967.12126547913&amp;title=Varesj%C3%A4rvi&amp;desc=&amp;zoom=8&amp;layers=%5B%7B%22id%22%3A2%2C%22opacity%22%3A100%7D%5D"/>
    <hyperlink ref="E37" r:id="rId63" display="https://asiointi.maanmittauslaitos.fi/karttapaikka/?share=customMarker&amp;n=6699347.904192329&amp;e=313554.3493194837&amp;title=Nahvonj%C3%A4rvi&amp;desc=&amp;zoom=10&amp;layers=%5B%7B%22id%22%3A2%2C%22opacity%22%3A100%7D%2C%7B%22id%22%3A4%2C%22opacity%22%3A75%7D%5D"/>
    <hyperlink ref="E29" r:id="rId64" display="https://asiointi.maanmittauslaitos.fi/karttapaikka/?share=customMarker&amp;n=6697915.515251917&amp;e=318267.354640336&amp;title=Lahnaj%C3%A4rvi&amp;desc=&amp;zoom=9&amp;layers=%5B%7B%22id%22%3A2%2C%22opacity%22%3A100%7D%5D"/>
    <hyperlink ref="E31" r:id="rId65" display="https://asiointi.maanmittauslaitos.fi/karttapaikka/?share=customMarker&amp;n=6695211.515129844&amp;e=317816.1546891642&amp;title=Lammenj%C3%A4rvi&amp;desc=&amp;zoom=9&amp;layers=%5B%7B%22id%22%3A2%2C%22opacity%22%3A100%7D%5D"/>
  </hyperlinks>
  <printOptions/>
  <pageMargins left="0.7" right="0.7" top="0.75" bottom="0.75" header="0.3" footer="0.3"/>
  <pageSetup orientation="portrait" paperSize="9"/>
  <legacyDrawing r:id="rId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71"/>
  <sheetViews>
    <sheetView tabSelected="1" zoomScalePageLayoutView="0" workbookViewId="0" topLeftCell="A26">
      <selection activeCell="A2" sqref="A2"/>
    </sheetView>
  </sheetViews>
  <sheetFormatPr defaultColWidth="5.7109375" defaultRowHeight="12.75"/>
  <cols>
    <col min="1" max="1" width="21.57421875" style="0" bestFit="1" customWidth="1"/>
    <col min="2" max="2" width="11.57421875" style="0" bestFit="1" customWidth="1"/>
    <col min="3" max="3" width="10.421875" style="0" bestFit="1" customWidth="1"/>
    <col min="4" max="4" width="10.00390625" style="0" bestFit="1" customWidth="1"/>
    <col min="5" max="5" width="8.7109375" style="51" bestFit="1" customWidth="1"/>
    <col min="6" max="6" width="5.7109375" style="91" customWidth="1"/>
    <col min="7" max="7" width="15.57421875" style="51" bestFit="1" customWidth="1"/>
    <col min="8" max="8" width="5.00390625" style="33" customWidth="1"/>
    <col min="9" max="9" width="4.7109375" style="0" customWidth="1"/>
    <col min="10" max="10" width="5.00390625" style="0" customWidth="1"/>
    <col min="11" max="11" width="4.57421875" style="0" customWidth="1"/>
    <col min="12" max="16" width="3.7109375" style="0" customWidth="1"/>
    <col min="17" max="17" width="4.00390625" style="78" customWidth="1"/>
    <col min="18" max="19" width="5.00390625" style="0" customWidth="1"/>
    <col min="20" max="20" width="4.7109375" style="0" customWidth="1"/>
    <col min="21" max="21" width="5.57421875" style="0" customWidth="1"/>
    <col min="22" max="94" width="4.7109375" style="0" customWidth="1"/>
    <col min="95" max="95" width="13.140625" style="0" bestFit="1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90" t="s">
        <v>4</v>
      </c>
      <c r="G1" s="4" t="s">
        <v>5</v>
      </c>
      <c r="H1" s="1" t="s">
        <v>6</v>
      </c>
      <c r="I1" s="1"/>
      <c r="J1" s="2"/>
      <c r="K1" s="5"/>
      <c r="L1" s="6"/>
      <c r="M1" s="7" t="s">
        <v>7</v>
      </c>
      <c r="N1" s="8"/>
      <c r="O1" s="8"/>
      <c r="P1" s="80"/>
      <c r="Q1" s="9" t="s">
        <v>8</v>
      </c>
      <c r="R1" s="1"/>
      <c r="S1" s="1"/>
      <c r="T1" s="9" t="s">
        <v>9</v>
      </c>
      <c r="U1" s="1"/>
      <c r="V1" s="10" t="s">
        <v>10</v>
      </c>
      <c r="W1" s="11" t="s">
        <v>11</v>
      </c>
      <c r="X1" s="11" t="s">
        <v>12</v>
      </c>
      <c r="Y1" s="11" t="s">
        <v>13</v>
      </c>
      <c r="Z1" s="11" t="s">
        <v>14</v>
      </c>
      <c r="AA1" s="11" t="s">
        <v>15</v>
      </c>
      <c r="AB1" s="11" t="s">
        <v>16</v>
      </c>
      <c r="AC1" s="11" t="s">
        <v>17</v>
      </c>
      <c r="AD1" s="11" t="s">
        <v>18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23</v>
      </c>
      <c r="AJ1" s="11" t="s">
        <v>24</v>
      </c>
      <c r="AK1" s="11" t="s">
        <v>25</v>
      </c>
      <c r="AL1" s="11" t="s">
        <v>26</v>
      </c>
      <c r="AM1" s="11" t="s">
        <v>27</v>
      </c>
      <c r="AN1" s="11" t="s">
        <v>28</v>
      </c>
      <c r="AO1" s="11" t="s">
        <v>29</v>
      </c>
      <c r="AP1" s="11" t="s">
        <v>30</v>
      </c>
      <c r="AQ1" s="11" t="s">
        <v>31</v>
      </c>
      <c r="AR1" s="11" t="s">
        <v>32</v>
      </c>
      <c r="AS1" s="11" t="s">
        <v>33</v>
      </c>
      <c r="AT1" s="11" t="s">
        <v>34</v>
      </c>
      <c r="AU1" s="11" t="s">
        <v>35</v>
      </c>
      <c r="AV1" s="11" t="s">
        <v>36</v>
      </c>
      <c r="AW1" s="11" t="s">
        <v>37</v>
      </c>
      <c r="AX1" s="11" t="s">
        <v>38</v>
      </c>
      <c r="AY1" s="11" t="s">
        <v>39</v>
      </c>
      <c r="AZ1" s="11" t="s">
        <v>40</v>
      </c>
      <c r="BA1" s="11" t="s">
        <v>41</v>
      </c>
      <c r="BB1" s="11" t="s">
        <v>42</v>
      </c>
      <c r="BC1" s="11" t="s">
        <v>43</v>
      </c>
      <c r="BD1" s="11" t="s">
        <v>44</v>
      </c>
      <c r="BE1" s="11" t="s">
        <v>45</v>
      </c>
      <c r="BF1" s="11" t="s">
        <v>46</v>
      </c>
      <c r="BG1" s="11" t="s">
        <v>47</v>
      </c>
      <c r="BH1" s="11" t="s">
        <v>48</v>
      </c>
      <c r="BI1" s="11" t="s">
        <v>49</v>
      </c>
      <c r="BJ1" s="11" t="s">
        <v>50</v>
      </c>
      <c r="BK1" s="11" t="s">
        <v>51</v>
      </c>
      <c r="BL1" s="11" t="s">
        <v>52</v>
      </c>
      <c r="BM1" s="11" t="s">
        <v>53</v>
      </c>
      <c r="BN1" s="11" t="s">
        <v>54</v>
      </c>
      <c r="BO1" s="11" t="s">
        <v>55</v>
      </c>
      <c r="BP1" s="11" t="s">
        <v>56</v>
      </c>
      <c r="BQ1" s="11" t="s">
        <v>57</v>
      </c>
      <c r="BR1" s="11" t="s">
        <v>58</v>
      </c>
      <c r="BS1" s="11" t="s">
        <v>59</v>
      </c>
      <c r="BT1" s="11" t="s">
        <v>60</v>
      </c>
      <c r="BU1" s="11" t="s">
        <v>61</v>
      </c>
      <c r="BV1" s="11" t="s">
        <v>62</v>
      </c>
      <c r="BW1" s="11" t="s">
        <v>63</v>
      </c>
      <c r="BX1" s="11" t="s">
        <v>64</v>
      </c>
      <c r="BY1" s="11" t="s">
        <v>65</v>
      </c>
      <c r="BZ1" s="11" t="s">
        <v>66</v>
      </c>
      <c r="CA1" s="11" t="s">
        <v>67</v>
      </c>
      <c r="CB1" s="11" t="s">
        <v>68</v>
      </c>
      <c r="CC1" s="11" t="s">
        <v>69</v>
      </c>
      <c r="CD1" s="11" t="s">
        <v>70</v>
      </c>
      <c r="CE1" s="11" t="s">
        <v>71</v>
      </c>
      <c r="CF1" s="11" t="s">
        <v>72</v>
      </c>
      <c r="CG1" s="11" t="s">
        <v>73</v>
      </c>
      <c r="CH1" s="11" t="s">
        <v>74</v>
      </c>
      <c r="CI1" s="11" t="s">
        <v>75</v>
      </c>
      <c r="CJ1" s="11" t="s">
        <v>76</v>
      </c>
      <c r="CK1" s="11" t="s">
        <v>77</v>
      </c>
      <c r="CL1" s="11" t="s">
        <v>78</v>
      </c>
      <c r="CM1" s="11" t="s">
        <v>79</v>
      </c>
      <c r="CN1" s="11" t="s">
        <v>80</v>
      </c>
      <c r="CO1" s="11" t="s">
        <v>81</v>
      </c>
      <c r="CP1" s="12" t="s">
        <v>82</v>
      </c>
    </row>
    <row r="2" spans="1:94" s="62" customFormat="1" ht="89.25" thickBot="1">
      <c r="A2" s="53"/>
      <c r="B2" s="53"/>
      <c r="C2" s="53"/>
      <c r="D2" s="54"/>
      <c r="E2" s="55" t="s">
        <v>83</v>
      </c>
      <c r="F2" s="55" t="s">
        <v>84</v>
      </c>
      <c r="G2" s="56"/>
      <c r="H2" s="55" t="s">
        <v>85</v>
      </c>
      <c r="I2" s="55" t="s">
        <v>86</v>
      </c>
      <c r="J2" s="57" t="s">
        <v>87</v>
      </c>
      <c r="K2" s="55" t="s">
        <v>88</v>
      </c>
      <c r="L2" s="58" t="s">
        <v>89</v>
      </c>
      <c r="M2" s="59" t="s">
        <v>90</v>
      </c>
      <c r="N2" s="59" t="s">
        <v>91</v>
      </c>
      <c r="O2" s="59" t="s">
        <v>92</v>
      </c>
      <c r="P2" s="59" t="s">
        <v>93</v>
      </c>
      <c r="Q2" s="60" t="s">
        <v>94</v>
      </c>
      <c r="R2" s="55" t="s">
        <v>95</v>
      </c>
      <c r="S2" s="55" t="s">
        <v>96</v>
      </c>
      <c r="T2" s="60" t="s">
        <v>97</v>
      </c>
      <c r="U2" s="55" t="s">
        <v>98</v>
      </c>
      <c r="V2" s="60" t="s">
        <v>99</v>
      </c>
      <c r="W2" s="55" t="s">
        <v>100</v>
      </c>
      <c r="X2" s="55" t="s">
        <v>101</v>
      </c>
      <c r="Y2" s="61" t="s">
        <v>102</v>
      </c>
      <c r="Z2" s="61" t="s">
        <v>103</v>
      </c>
      <c r="AA2" s="61" t="s">
        <v>104</v>
      </c>
      <c r="AB2" s="55" t="s">
        <v>105</v>
      </c>
      <c r="AC2" s="55" t="s">
        <v>106</v>
      </c>
      <c r="AD2" s="55" t="s">
        <v>107</v>
      </c>
      <c r="AE2" s="55" t="s">
        <v>108</v>
      </c>
      <c r="AF2" s="55" t="s">
        <v>109</v>
      </c>
      <c r="AG2" s="55" t="s">
        <v>110</v>
      </c>
      <c r="AH2" s="55" t="s">
        <v>111</v>
      </c>
      <c r="AI2" s="55" t="s">
        <v>112</v>
      </c>
      <c r="AJ2" s="55" t="s">
        <v>113</v>
      </c>
      <c r="AK2" s="55" t="s">
        <v>114</v>
      </c>
      <c r="AL2" s="55" t="s">
        <v>115</v>
      </c>
      <c r="AM2" s="55" t="s">
        <v>116</v>
      </c>
      <c r="AN2" s="55" t="s">
        <v>117</v>
      </c>
      <c r="AO2" s="55" t="s">
        <v>118</v>
      </c>
      <c r="AP2" s="55" t="s">
        <v>119</v>
      </c>
      <c r="AQ2" s="55" t="s">
        <v>120</v>
      </c>
      <c r="AR2" s="55" t="s">
        <v>121</v>
      </c>
      <c r="AS2" s="55" t="s">
        <v>122</v>
      </c>
      <c r="AT2" s="55" t="s">
        <v>123</v>
      </c>
      <c r="AU2" s="61" t="s">
        <v>124</v>
      </c>
      <c r="AV2" s="61" t="s">
        <v>125</v>
      </c>
      <c r="AW2" s="55" t="s">
        <v>126</v>
      </c>
      <c r="AX2" s="55" t="s">
        <v>127</v>
      </c>
      <c r="AY2" s="55" t="s">
        <v>128</v>
      </c>
      <c r="AZ2" s="55" t="s">
        <v>129</v>
      </c>
      <c r="BA2" s="55" t="s">
        <v>130</v>
      </c>
      <c r="BB2" s="55" t="s">
        <v>131</v>
      </c>
      <c r="BC2" s="55" t="s">
        <v>132</v>
      </c>
      <c r="BD2" s="55" t="s">
        <v>133</v>
      </c>
      <c r="BE2" s="55" t="s">
        <v>134</v>
      </c>
      <c r="BF2" s="55" t="s">
        <v>135</v>
      </c>
      <c r="BG2" s="55" t="s">
        <v>136</v>
      </c>
      <c r="BH2" s="55" t="s">
        <v>137</v>
      </c>
      <c r="BI2" s="55" t="s">
        <v>138</v>
      </c>
      <c r="BJ2" s="55" t="s">
        <v>139</v>
      </c>
      <c r="BK2" s="55" t="s">
        <v>140</v>
      </c>
      <c r="BL2" s="55" t="s">
        <v>141</v>
      </c>
      <c r="BM2" s="55" t="s">
        <v>142</v>
      </c>
      <c r="BN2" s="55" t="s">
        <v>143</v>
      </c>
      <c r="BO2" s="55" t="s">
        <v>144</v>
      </c>
      <c r="BP2" s="55" t="s">
        <v>145</v>
      </c>
      <c r="BQ2" s="55" t="s">
        <v>146</v>
      </c>
      <c r="BR2" s="55" t="s">
        <v>147</v>
      </c>
      <c r="BS2" s="55" t="s">
        <v>148</v>
      </c>
      <c r="BT2" s="55" t="s">
        <v>149</v>
      </c>
      <c r="BU2" s="55" t="s">
        <v>150</v>
      </c>
      <c r="BV2" s="55" t="s">
        <v>151</v>
      </c>
      <c r="BW2" s="55" t="s">
        <v>152</v>
      </c>
      <c r="BX2" s="55" t="s">
        <v>153</v>
      </c>
      <c r="BY2" s="55" t="s">
        <v>154</v>
      </c>
      <c r="BZ2" s="55" t="s">
        <v>155</v>
      </c>
      <c r="CA2" s="55" t="s">
        <v>156</v>
      </c>
      <c r="CB2" s="55" t="s">
        <v>157</v>
      </c>
      <c r="CC2" s="55" t="s">
        <v>158</v>
      </c>
      <c r="CD2" s="55" t="s">
        <v>159</v>
      </c>
      <c r="CE2" s="55" t="s">
        <v>160</v>
      </c>
      <c r="CF2" s="55" t="s">
        <v>161</v>
      </c>
      <c r="CG2" s="55" t="s">
        <v>162</v>
      </c>
      <c r="CH2" s="55" t="s">
        <v>163</v>
      </c>
      <c r="CI2" s="55" t="s">
        <v>164</v>
      </c>
      <c r="CJ2" s="55" t="s">
        <v>165</v>
      </c>
      <c r="CK2" s="55" t="s">
        <v>166</v>
      </c>
      <c r="CL2" s="55" t="s">
        <v>167</v>
      </c>
      <c r="CM2" s="55" t="s">
        <v>168</v>
      </c>
      <c r="CN2" s="55" t="s">
        <v>169</v>
      </c>
      <c r="CO2" s="55" t="s">
        <v>170</v>
      </c>
      <c r="CP2" s="57" t="s">
        <v>171</v>
      </c>
    </row>
    <row r="3" spans="1:94" ht="12.75">
      <c r="A3" s="13" t="s">
        <v>182</v>
      </c>
      <c r="B3" s="13" t="s">
        <v>183</v>
      </c>
      <c r="C3" s="13" t="s">
        <v>174</v>
      </c>
      <c r="D3" s="18" t="s">
        <v>184</v>
      </c>
      <c r="E3" s="26" t="s">
        <v>185</v>
      </c>
      <c r="F3" s="91">
        <v>2010</v>
      </c>
      <c r="G3" s="27" t="s">
        <v>186</v>
      </c>
      <c r="H3" s="13">
        <v>7.3</v>
      </c>
      <c r="I3">
        <v>1.2</v>
      </c>
      <c r="J3" s="14">
        <f aca="true" t="shared" si="0" ref="J3:J42">H3+I3</f>
        <v>8.5</v>
      </c>
      <c r="K3" s="29">
        <v>1.4</v>
      </c>
      <c r="L3" s="28" t="s">
        <v>187</v>
      </c>
      <c r="M3" s="21">
        <v>1</v>
      </c>
      <c r="N3" s="21">
        <v>2</v>
      </c>
      <c r="O3" s="21">
        <v>1</v>
      </c>
      <c r="P3" s="79">
        <v>0</v>
      </c>
      <c r="Q3" s="82">
        <v>2</v>
      </c>
      <c r="R3" s="22">
        <v>7</v>
      </c>
      <c r="S3">
        <f aca="true" t="shared" si="1" ref="S3:S42">Q3+R3</f>
        <v>9</v>
      </c>
      <c r="T3" s="23">
        <f aca="true" t="shared" si="2" ref="T3:T42">SUM(V3:Z3,AC3:AS3,BB3:BC3)</f>
        <v>0</v>
      </c>
      <c r="U3">
        <f aca="true" t="shared" si="3" ref="U3:U42">T3*100/H3</f>
        <v>0</v>
      </c>
      <c r="V3" s="23"/>
      <c r="CP3" s="14"/>
    </row>
    <row r="4" spans="1:94" ht="12.75">
      <c r="A4" s="13" t="s">
        <v>188</v>
      </c>
      <c r="B4" s="13" t="s">
        <v>189</v>
      </c>
      <c r="C4" s="13" t="s">
        <v>174</v>
      </c>
      <c r="D4" s="18" t="s">
        <v>184</v>
      </c>
      <c r="E4" s="26" t="s">
        <v>190</v>
      </c>
      <c r="G4" s="16"/>
      <c r="H4" s="13">
        <v>0.1</v>
      </c>
      <c r="J4" s="14">
        <f t="shared" si="0"/>
        <v>0.1</v>
      </c>
      <c r="K4" s="24">
        <v>0.1</v>
      </c>
      <c r="L4" s="20"/>
      <c r="M4" s="21">
        <v>0</v>
      </c>
      <c r="N4" s="21">
        <v>0</v>
      </c>
      <c r="O4" s="21">
        <v>4</v>
      </c>
      <c r="P4" s="79">
        <v>0</v>
      </c>
      <c r="Q4" s="82">
        <v>0</v>
      </c>
      <c r="R4" s="22">
        <v>0</v>
      </c>
      <c r="S4">
        <f t="shared" si="1"/>
        <v>0</v>
      </c>
      <c r="T4" s="23">
        <f t="shared" si="2"/>
        <v>0</v>
      </c>
      <c r="U4">
        <f t="shared" si="3"/>
        <v>0</v>
      </c>
      <c r="V4" s="23"/>
      <c r="CP4" s="14"/>
    </row>
    <row r="5" spans="1:94" ht="12.75">
      <c r="A5" s="13" t="s">
        <v>191</v>
      </c>
      <c r="B5" s="13" t="s">
        <v>192</v>
      </c>
      <c r="C5" s="13" t="s">
        <v>174</v>
      </c>
      <c r="D5" s="18" t="s">
        <v>184</v>
      </c>
      <c r="E5" s="26" t="s">
        <v>193</v>
      </c>
      <c r="F5" s="91">
        <v>2010</v>
      </c>
      <c r="G5" s="27" t="s">
        <v>186</v>
      </c>
      <c r="H5" s="13">
        <v>2.6</v>
      </c>
      <c r="J5" s="14">
        <f t="shared" si="0"/>
        <v>2.6</v>
      </c>
      <c r="K5">
        <v>0.6</v>
      </c>
      <c r="L5" s="28" t="s">
        <v>181</v>
      </c>
      <c r="M5" s="21">
        <v>0</v>
      </c>
      <c r="N5" s="21">
        <v>3</v>
      </c>
      <c r="O5" s="21">
        <v>1</v>
      </c>
      <c r="P5" s="79">
        <v>0</v>
      </c>
      <c r="Q5" s="82">
        <v>1</v>
      </c>
      <c r="R5" s="22">
        <v>0</v>
      </c>
      <c r="S5">
        <f t="shared" si="1"/>
        <v>1</v>
      </c>
      <c r="T5" s="23">
        <f t="shared" si="2"/>
        <v>0</v>
      </c>
      <c r="U5">
        <f t="shared" si="3"/>
        <v>0</v>
      </c>
      <c r="V5" s="23"/>
      <c r="CP5" s="14"/>
    </row>
    <row r="6" spans="1:94" ht="12.75">
      <c r="A6" s="13" t="s">
        <v>194</v>
      </c>
      <c r="B6" s="13" t="s">
        <v>189</v>
      </c>
      <c r="C6" s="13" t="s">
        <v>174</v>
      </c>
      <c r="D6" s="18" t="s">
        <v>184</v>
      </c>
      <c r="E6" s="26" t="s">
        <v>195</v>
      </c>
      <c r="G6" s="16"/>
      <c r="H6" s="13">
        <v>0.4</v>
      </c>
      <c r="J6" s="14">
        <f t="shared" si="0"/>
        <v>0.4</v>
      </c>
      <c r="K6">
        <v>0.3</v>
      </c>
      <c r="L6" s="20"/>
      <c r="M6" s="21">
        <v>0</v>
      </c>
      <c r="N6" s="21">
        <v>4</v>
      </c>
      <c r="O6" s="21">
        <v>0</v>
      </c>
      <c r="P6" s="79">
        <v>0</v>
      </c>
      <c r="Q6" s="82">
        <v>0</v>
      </c>
      <c r="R6" s="22">
        <v>0</v>
      </c>
      <c r="S6">
        <f t="shared" si="1"/>
        <v>0</v>
      </c>
      <c r="T6" s="23">
        <f t="shared" si="2"/>
        <v>0</v>
      </c>
      <c r="U6">
        <f t="shared" si="3"/>
        <v>0</v>
      </c>
      <c r="V6" s="23"/>
      <c r="CP6" s="14"/>
    </row>
    <row r="7" spans="1:94" ht="12.75">
      <c r="A7" s="13" t="s">
        <v>196</v>
      </c>
      <c r="B7" s="13" t="s">
        <v>189</v>
      </c>
      <c r="C7" s="13" t="s">
        <v>174</v>
      </c>
      <c r="D7" s="18" t="s">
        <v>184</v>
      </c>
      <c r="E7" s="26" t="s">
        <v>197</v>
      </c>
      <c r="F7" s="91">
        <v>2021</v>
      </c>
      <c r="G7" s="16" t="s">
        <v>198</v>
      </c>
      <c r="H7" s="13">
        <v>1.6</v>
      </c>
      <c r="I7">
        <v>3.4</v>
      </c>
      <c r="J7" s="14">
        <f t="shared" si="0"/>
        <v>5</v>
      </c>
      <c r="K7">
        <v>0.5</v>
      </c>
      <c r="L7" s="20" t="s">
        <v>199</v>
      </c>
      <c r="M7" s="21">
        <v>0</v>
      </c>
      <c r="N7" s="21">
        <v>2</v>
      </c>
      <c r="O7" s="21">
        <v>2</v>
      </c>
      <c r="P7" s="79">
        <v>0</v>
      </c>
      <c r="Q7" s="82">
        <v>0</v>
      </c>
      <c r="R7" s="22">
        <v>0</v>
      </c>
      <c r="S7">
        <f t="shared" si="1"/>
        <v>0</v>
      </c>
      <c r="T7" s="23">
        <f t="shared" si="2"/>
        <v>1</v>
      </c>
      <c r="U7">
        <f t="shared" si="3"/>
        <v>62.5</v>
      </c>
      <c r="V7" s="23"/>
      <c r="AL7">
        <v>1</v>
      </c>
      <c r="BQ7">
        <v>1</v>
      </c>
      <c r="CP7" s="14"/>
    </row>
    <row r="8" spans="1:94" ht="12.75">
      <c r="A8" s="13" t="s">
        <v>200</v>
      </c>
      <c r="B8" s="13" t="s">
        <v>189</v>
      </c>
      <c r="C8" s="13" t="s">
        <v>174</v>
      </c>
      <c r="D8" s="18" t="s">
        <v>184</v>
      </c>
      <c r="E8" s="26" t="s">
        <v>201</v>
      </c>
      <c r="G8" s="16"/>
      <c r="H8" s="13">
        <v>8.5</v>
      </c>
      <c r="J8" s="14">
        <f t="shared" si="0"/>
        <v>8.5</v>
      </c>
      <c r="K8">
        <v>1.5</v>
      </c>
      <c r="L8" s="20"/>
      <c r="M8" s="21">
        <v>0</v>
      </c>
      <c r="N8" s="21">
        <v>3</v>
      </c>
      <c r="O8" s="21">
        <v>1</v>
      </c>
      <c r="P8" s="79">
        <v>0</v>
      </c>
      <c r="Q8" s="23">
        <v>1</v>
      </c>
      <c r="R8">
        <v>7</v>
      </c>
      <c r="S8">
        <f t="shared" si="1"/>
        <v>8</v>
      </c>
      <c r="T8" s="23">
        <f t="shared" si="2"/>
        <v>0</v>
      </c>
      <c r="U8">
        <f t="shared" si="3"/>
        <v>0</v>
      </c>
      <c r="V8" s="23"/>
      <c r="CP8" s="14"/>
    </row>
    <row r="9" spans="1:94" ht="12.75">
      <c r="A9" s="13" t="s">
        <v>202</v>
      </c>
      <c r="B9" s="13" t="s">
        <v>203</v>
      </c>
      <c r="C9" s="13" t="s">
        <v>174</v>
      </c>
      <c r="D9" s="18" t="s">
        <v>184</v>
      </c>
      <c r="E9" s="26" t="s">
        <v>204</v>
      </c>
      <c r="G9" s="16"/>
      <c r="H9" s="13">
        <v>1.4</v>
      </c>
      <c r="J9" s="14">
        <f t="shared" si="0"/>
        <v>1.4</v>
      </c>
      <c r="K9">
        <v>0.4</v>
      </c>
      <c r="L9" s="20"/>
      <c r="M9" s="21">
        <v>0</v>
      </c>
      <c r="N9" s="21">
        <v>0</v>
      </c>
      <c r="O9" s="21">
        <v>4</v>
      </c>
      <c r="P9" s="79">
        <v>0</v>
      </c>
      <c r="Q9" s="82">
        <v>0</v>
      </c>
      <c r="R9" s="22">
        <v>3</v>
      </c>
      <c r="S9">
        <f t="shared" si="1"/>
        <v>3</v>
      </c>
      <c r="T9" s="23">
        <f t="shared" si="2"/>
        <v>0</v>
      </c>
      <c r="U9">
        <f t="shared" si="3"/>
        <v>0</v>
      </c>
      <c r="V9" s="23"/>
      <c r="CP9" s="14"/>
    </row>
    <row r="10" spans="1:94" ht="12.75">
      <c r="A10" s="13" t="s">
        <v>205</v>
      </c>
      <c r="B10" s="13" t="s">
        <v>189</v>
      </c>
      <c r="C10" s="13" t="s">
        <v>174</v>
      </c>
      <c r="D10" s="18" t="s">
        <v>184</v>
      </c>
      <c r="E10" s="26" t="s">
        <v>206</v>
      </c>
      <c r="G10" s="16"/>
      <c r="H10" s="13">
        <v>0.6</v>
      </c>
      <c r="J10" s="14">
        <f t="shared" si="0"/>
        <v>0.6</v>
      </c>
      <c r="K10">
        <v>0.3</v>
      </c>
      <c r="L10" s="20"/>
      <c r="M10" s="21">
        <v>0</v>
      </c>
      <c r="N10" s="21">
        <v>1</v>
      </c>
      <c r="O10" s="21">
        <v>3</v>
      </c>
      <c r="P10" s="79">
        <v>0</v>
      </c>
      <c r="Q10" s="82">
        <v>0</v>
      </c>
      <c r="R10" s="22">
        <v>0</v>
      </c>
      <c r="S10">
        <f t="shared" si="1"/>
        <v>0</v>
      </c>
      <c r="T10" s="23">
        <f t="shared" si="2"/>
        <v>0</v>
      </c>
      <c r="U10">
        <f t="shared" si="3"/>
        <v>0</v>
      </c>
      <c r="V10" s="23"/>
      <c r="CP10" s="14"/>
    </row>
    <row r="11" spans="1:94" ht="12.75">
      <c r="A11" s="13" t="s">
        <v>205</v>
      </c>
      <c r="B11" s="13" t="s">
        <v>207</v>
      </c>
      <c r="C11" s="13" t="s">
        <v>174</v>
      </c>
      <c r="D11" s="18" t="s">
        <v>184</v>
      </c>
      <c r="E11" s="26" t="s">
        <v>208</v>
      </c>
      <c r="G11" s="16"/>
      <c r="H11" s="13">
        <v>18.6</v>
      </c>
      <c r="J11" s="14">
        <f t="shared" si="0"/>
        <v>18.6</v>
      </c>
      <c r="K11">
        <v>0.9</v>
      </c>
      <c r="L11" s="20"/>
      <c r="M11" s="21">
        <v>0</v>
      </c>
      <c r="N11" s="21">
        <v>3</v>
      </c>
      <c r="O11" s="21">
        <v>1</v>
      </c>
      <c r="P11" s="79">
        <v>0</v>
      </c>
      <c r="Q11" s="23">
        <v>0</v>
      </c>
      <c r="R11" s="22">
        <v>9</v>
      </c>
      <c r="S11">
        <f t="shared" si="1"/>
        <v>9</v>
      </c>
      <c r="T11" s="23">
        <f t="shared" si="2"/>
        <v>0</v>
      </c>
      <c r="U11">
        <f t="shared" si="3"/>
        <v>0</v>
      </c>
      <c r="V11" s="23"/>
      <c r="CP11" s="14"/>
    </row>
    <row r="12" spans="1:94" ht="12.75">
      <c r="A12" s="13" t="s">
        <v>209</v>
      </c>
      <c r="B12" s="13" t="s">
        <v>210</v>
      </c>
      <c r="C12" s="13" t="s">
        <v>174</v>
      </c>
      <c r="D12" s="18" t="s">
        <v>184</v>
      </c>
      <c r="E12" s="26" t="s">
        <v>211</v>
      </c>
      <c r="F12" s="91">
        <v>2021</v>
      </c>
      <c r="G12" s="16" t="s">
        <v>198</v>
      </c>
      <c r="H12" s="13">
        <v>3.6</v>
      </c>
      <c r="J12" s="14">
        <f t="shared" si="0"/>
        <v>3.6</v>
      </c>
      <c r="K12" s="24">
        <v>0.9</v>
      </c>
      <c r="L12" s="20" t="s">
        <v>199</v>
      </c>
      <c r="M12" s="21">
        <v>0</v>
      </c>
      <c r="N12" s="21">
        <v>2</v>
      </c>
      <c r="O12" s="21">
        <v>2</v>
      </c>
      <c r="P12" s="79">
        <v>0</v>
      </c>
      <c r="Q12" s="82">
        <v>0</v>
      </c>
      <c r="R12" s="22">
        <v>1</v>
      </c>
      <c r="S12">
        <f t="shared" si="1"/>
        <v>1</v>
      </c>
      <c r="T12" s="23">
        <f t="shared" si="2"/>
        <v>5</v>
      </c>
      <c r="U12">
        <f t="shared" si="3"/>
        <v>138.88888888888889</v>
      </c>
      <c r="V12" s="23"/>
      <c r="AC12">
        <v>1</v>
      </c>
      <c r="AD12">
        <v>1</v>
      </c>
      <c r="AL12">
        <v>3</v>
      </c>
      <c r="BK12">
        <v>1</v>
      </c>
      <c r="BQ12">
        <v>1</v>
      </c>
      <c r="CK12">
        <v>1</v>
      </c>
      <c r="CP12" s="14"/>
    </row>
    <row r="13" spans="1:94" ht="12.75">
      <c r="A13" s="13" t="s">
        <v>212</v>
      </c>
      <c r="B13" s="13" t="s">
        <v>183</v>
      </c>
      <c r="C13" s="13" t="s">
        <v>174</v>
      </c>
      <c r="D13" s="18" t="s">
        <v>184</v>
      </c>
      <c r="E13" s="26" t="s">
        <v>213</v>
      </c>
      <c r="G13" s="16"/>
      <c r="H13" s="13">
        <v>0.16</v>
      </c>
      <c r="J13" s="14">
        <f t="shared" si="0"/>
        <v>0.16</v>
      </c>
      <c r="K13" s="30">
        <v>0.15</v>
      </c>
      <c r="L13" s="20"/>
      <c r="M13" s="21">
        <v>0</v>
      </c>
      <c r="N13" s="21">
        <v>3</v>
      </c>
      <c r="O13" s="21">
        <v>1</v>
      </c>
      <c r="P13" s="79">
        <v>0</v>
      </c>
      <c r="Q13" s="82">
        <v>0</v>
      </c>
      <c r="R13" s="22">
        <v>0</v>
      </c>
      <c r="S13">
        <f t="shared" si="1"/>
        <v>0</v>
      </c>
      <c r="T13" s="23">
        <f t="shared" si="2"/>
        <v>0</v>
      </c>
      <c r="U13">
        <f t="shared" si="3"/>
        <v>0</v>
      </c>
      <c r="V13" s="23"/>
      <c r="CP13" s="14"/>
    </row>
    <row r="14" spans="1:94" ht="12.75">
      <c r="A14" s="13" t="s">
        <v>214</v>
      </c>
      <c r="B14" s="13" t="s">
        <v>215</v>
      </c>
      <c r="C14" s="13" t="s">
        <v>174</v>
      </c>
      <c r="D14" s="18" t="s">
        <v>184</v>
      </c>
      <c r="E14" s="26" t="s">
        <v>216</v>
      </c>
      <c r="G14" s="16"/>
      <c r="H14" s="13">
        <v>0.25</v>
      </c>
      <c r="I14">
        <v>1.15</v>
      </c>
      <c r="J14" s="14">
        <f t="shared" si="0"/>
        <v>1.4</v>
      </c>
      <c r="K14">
        <v>0.46</v>
      </c>
      <c r="L14" s="20"/>
      <c r="M14" s="21">
        <v>0</v>
      </c>
      <c r="N14" s="21">
        <v>4</v>
      </c>
      <c r="O14" s="21">
        <v>0</v>
      </c>
      <c r="P14" s="79">
        <v>0</v>
      </c>
      <c r="Q14" s="82">
        <v>0</v>
      </c>
      <c r="R14" s="22">
        <v>0</v>
      </c>
      <c r="S14">
        <f t="shared" si="1"/>
        <v>0</v>
      </c>
      <c r="T14" s="23">
        <f t="shared" si="2"/>
        <v>0</v>
      </c>
      <c r="U14">
        <f t="shared" si="3"/>
        <v>0</v>
      </c>
      <c r="V14" s="23"/>
      <c r="CP14" s="14"/>
    </row>
    <row r="15" spans="1:94" ht="12.75">
      <c r="A15" s="13" t="s">
        <v>217</v>
      </c>
      <c r="B15" s="13" t="s">
        <v>210</v>
      </c>
      <c r="C15" s="13" t="s">
        <v>174</v>
      </c>
      <c r="D15" s="18" t="s">
        <v>184</v>
      </c>
      <c r="E15" s="26" t="s">
        <v>218</v>
      </c>
      <c r="F15" s="91">
        <v>2018</v>
      </c>
      <c r="G15" s="16" t="s">
        <v>198</v>
      </c>
      <c r="H15" s="13">
        <v>1.5</v>
      </c>
      <c r="J15" s="14">
        <f t="shared" si="0"/>
        <v>1.5</v>
      </c>
      <c r="K15">
        <v>0.6</v>
      </c>
      <c r="L15" s="20" t="s">
        <v>187</v>
      </c>
      <c r="M15" s="21">
        <v>0</v>
      </c>
      <c r="N15" s="21">
        <v>1</v>
      </c>
      <c r="O15" s="21">
        <v>3</v>
      </c>
      <c r="P15" s="79">
        <v>0</v>
      </c>
      <c r="Q15" s="82">
        <v>0</v>
      </c>
      <c r="R15" s="22">
        <v>4</v>
      </c>
      <c r="S15">
        <f t="shared" si="1"/>
        <v>4</v>
      </c>
      <c r="T15" s="23">
        <f t="shared" si="2"/>
        <v>0</v>
      </c>
      <c r="U15">
        <f t="shared" si="3"/>
        <v>0</v>
      </c>
      <c r="V15" s="23"/>
      <c r="CP15" s="14"/>
    </row>
    <row r="16" spans="1:94" ht="12.75">
      <c r="A16" s="13" t="s">
        <v>219</v>
      </c>
      <c r="B16" s="13" t="s">
        <v>189</v>
      </c>
      <c r="C16" s="13" t="s">
        <v>174</v>
      </c>
      <c r="D16" s="18" t="s">
        <v>184</v>
      </c>
      <c r="E16" s="26" t="s">
        <v>220</v>
      </c>
      <c r="G16" s="16"/>
      <c r="H16" s="13">
        <v>0.8</v>
      </c>
      <c r="J16" s="14">
        <f t="shared" si="0"/>
        <v>0.8</v>
      </c>
      <c r="K16">
        <v>0.3</v>
      </c>
      <c r="L16" s="20"/>
      <c r="M16" s="21">
        <v>0</v>
      </c>
      <c r="N16" s="21">
        <v>4</v>
      </c>
      <c r="O16" s="21">
        <v>0</v>
      </c>
      <c r="P16" s="79">
        <v>0</v>
      </c>
      <c r="Q16" s="82">
        <v>0</v>
      </c>
      <c r="R16" s="22">
        <v>0</v>
      </c>
      <c r="S16">
        <f t="shared" si="1"/>
        <v>0</v>
      </c>
      <c r="T16" s="23">
        <f t="shared" si="2"/>
        <v>0</v>
      </c>
      <c r="U16">
        <f t="shared" si="3"/>
        <v>0</v>
      </c>
      <c r="V16" s="23"/>
      <c r="CP16" s="14"/>
    </row>
    <row r="17" spans="1:94" ht="12.75">
      <c r="A17" s="13" t="s">
        <v>221</v>
      </c>
      <c r="B17" s="13" t="s">
        <v>189</v>
      </c>
      <c r="C17" s="13" t="s">
        <v>174</v>
      </c>
      <c r="D17" s="18" t="s">
        <v>184</v>
      </c>
      <c r="E17" s="26" t="s">
        <v>222</v>
      </c>
      <c r="F17" s="91">
        <v>2010</v>
      </c>
      <c r="G17" s="27" t="s">
        <v>186</v>
      </c>
      <c r="H17" s="13">
        <v>2.5</v>
      </c>
      <c r="J17" s="14">
        <f t="shared" si="0"/>
        <v>2.5</v>
      </c>
      <c r="K17">
        <v>0.7</v>
      </c>
      <c r="L17" s="28" t="s">
        <v>181</v>
      </c>
      <c r="M17" s="21">
        <v>0</v>
      </c>
      <c r="N17" s="21">
        <v>2</v>
      </c>
      <c r="O17" s="21">
        <v>2</v>
      </c>
      <c r="P17" s="79">
        <v>0</v>
      </c>
      <c r="Q17" s="82">
        <v>0</v>
      </c>
      <c r="R17" s="22">
        <v>2</v>
      </c>
      <c r="S17">
        <f t="shared" si="1"/>
        <v>2</v>
      </c>
      <c r="T17" s="23">
        <f t="shared" si="2"/>
        <v>0</v>
      </c>
      <c r="U17">
        <f t="shared" si="3"/>
        <v>0</v>
      </c>
      <c r="V17" s="23"/>
      <c r="CP17" s="14"/>
    </row>
    <row r="18" spans="1:94" ht="12.75">
      <c r="A18" s="13" t="s">
        <v>223</v>
      </c>
      <c r="B18" s="13" t="s">
        <v>224</v>
      </c>
      <c r="C18" s="13" t="s">
        <v>174</v>
      </c>
      <c r="D18" s="18" t="s">
        <v>184</v>
      </c>
      <c r="E18" s="26" t="s">
        <v>225</v>
      </c>
      <c r="G18" s="16"/>
      <c r="H18" s="13">
        <v>0.1</v>
      </c>
      <c r="J18" s="14">
        <f t="shared" si="0"/>
        <v>0.1</v>
      </c>
      <c r="K18">
        <v>0.12</v>
      </c>
      <c r="L18" s="20"/>
      <c r="M18" s="21">
        <v>0</v>
      </c>
      <c r="N18" s="21">
        <v>1</v>
      </c>
      <c r="O18" s="21">
        <v>3</v>
      </c>
      <c r="P18" s="79">
        <v>0</v>
      </c>
      <c r="Q18" s="82">
        <v>0</v>
      </c>
      <c r="R18" s="22">
        <v>0</v>
      </c>
      <c r="S18">
        <f t="shared" si="1"/>
        <v>0</v>
      </c>
      <c r="T18" s="23">
        <f t="shared" si="2"/>
        <v>0</v>
      </c>
      <c r="U18">
        <f t="shared" si="3"/>
        <v>0</v>
      </c>
      <c r="V18" s="23"/>
      <c r="CP18" s="14"/>
    </row>
    <row r="19" spans="1:94" ht="12.75">
      <c r="A19" s="13" t="s">
        <v>226</v>
      </c>
      <c r="B19" s="13" t="s">
        <v>227</v>
      </c>
      <c r="C19" s="13" t="s">
        <v>174</v>
      </c>
      <c r="D19" s="18" t="s">
        <v>184</v>
      </c>
      <c r="E19" s="31" t="s">
        <v>228</v>
      </c>
      <c r="F19" s="91">
        <v>2010</v>
      </c>
      <c r="G19" s="27" t="s">
        <v>186</v>
      </c>
      <c r="H19" s="13">
        <v>65.4</v>
      </c>
      <c r="J19" s="14">
        <f t="shared" si="0"/>
        <v>65.4</v>
      </c>
      <c r="K19">
        <v>7.8</v>
      </c>
      <c r="L19" s="28" t="s">
        <v>187</v>
      </c>
      <c r="M19" s="21">
        <v>1</v>
      </c>
      <c r="N19" s="21">
        <v>3</v>
      </c>
      <c r="O19" s="21">
        <v>0</v>
      </c>
      <c r="P19" s="79">
        <v>0</v>
      </c>
      <c r="Q19" s="82">
        <v>3</v>
      </c>
      <c r="R19" s="22">
        <v>21</v>
      </c>
      <c r="S19">
        <f t="shared" si="1"/>
        <v>24</v>
      </c>
      <c r="T19" s="23">
        <f t="shared" si="2"/>
        <v>4</v>
      </c>
      <c r="U19" s="24">
        <f t="shared" si="3"/>
        <v>6.1162079510703355</v>
      </c>
      <c r="V19" s="23">
        <v>1</v>
      </c>
      <c r="AC19">
        <v>1</v>
      </c>
      <c r="AJ19">
        <v>1</v>
      </c>
      <c r="AQ19">
        <v>1</v>
      </c>
      <c r="BK19">
        <v>1</v>
      </c>
      <c r="CP19" s="14"/>
    </row>
    <row r="20" spans="1:94" ht="12.75">
      <c r="A20" s="13" t="s">
        <v>229</v>
      </c>
      <c r="B20" s="13" t="s">
        <v>227</v>
      </c>
      <c r="C20" s="13" t="s">
        <v>174</v>
      </c>
      <c r="D20" s="18" t="s">
        <v>184</v>
      </c>
      <c r="E20" s="26" t="s">
        <v>230</v>
      </c>
      <c r="F20" s="91">
        <v>2003</v>
      </c>
      <c r="G20" s="27" t="s">
        <v>231</v>
      </c>
      <c r="H20" s="13">
        <v>2.6</v>
      </c>
      <c r="J20" s="14">
        <f t="shared" si="0"/>
        <v>2.6</v>
      </c>
      <c r="K20" s="30">
        <v>1</v>
      </c>
      <c r="L20" s="28" t="s">
        <v>181</v>
      </c>
      <c r="M20" s="21">
        <v>0</v>
      </c>
      <c r="N20" s="21">
        <v>1</v>
      </c>
      <c r="O20" s="21">
        <v>3</v>
      </c>
      <c r="P20" s="79">
        <v>0</v>
      </c>
      <c r="Q20" s="23">
        <v>0</v>
      </c>
      <c r="R20">
        <v>0</v>
      </c>
      <c r="S20">
        <f t="shared" si="1"/>
        <v>0</v>
      </c>
      <c r="T20" s="23">
        <f t="shared" si="2"/>
        <v>2</v>
      </c>
      <c r="U20">
        <f t="shared" si="3"/>
        <v>76.92307692307692</v>
      </c>
      <c r="V20" s="23"/>
      <c r="AD20">
        <v>1</v>
      </c>
      <c r="AL20">
        <v>1</v>
      </c>
      <c r="CP20" s="14"/>
    </row>
    <row r="21" spans="1:94" ht="12.75">
      <c r="A21" s="13" t="s">
        <v>232</v>
      </c>
      <c r="B21" s="13" t="s">
        <v>233</v>
      </c>
      <c r="C21" s="13" t="s">
        <v>174</v>
      </c>
      <c r="D21" s="18" t="s">
        <v>184</v>
      </c>
      <c r="E21" s="26" t="s">
        <v>234</v>
      </c>
      <c r="F21" s="91">
        <v>2012</v>
      </c>
      <c r="G21" s="16" t="s">
        <v>198</v>
      </c>
      <c r="H21" s="13">
        <v>28.1</v>
      </c>
      <c r="I21">
        <v>7.7</v>
      </c>
      <c r="J21" s="14">
        <f t="shared" si="0"/>
        <v>35.800000000000004</v>
      </c>
      <c r="K21">
        <v>2.5</v>
      </c>
      <c r="L21" s="20" t="s">
        <v>187</v>
      </c>
      <c r="M21" s="21">
        <v>0</v>
      </c>
      <c r="N21" s="21">
        <v>3</v>
      </c>
      <c r="O21" s="21">
        <v>1</v>
      </c>
      <c r="P21" s="79">
        <v>0</v>
      </c>
      <c r="Q21" s="82">
        <v>1</v>
      </c>
      <c r="R21" s="22">
        <v>5</v>
      </c>
      <c r="S21">
        <f t="shared" si="1"/>
        <v>6</v>
      </c>
      <c r="T21" s="23">
        <f t="shared" si="2"/>
        <v>1</v>
      </c>
      <c r="U21">
        <f t="shared" si="3"/>
        <v>3.558718861209964</v>
      </c>
      <c r="V21" s="23">
        <v>1</v>
      </c>
      <c r="CP21" s="14"/>
    </row>
    <row r="22" spans="1:94" ht="12.75">
      <c r="A22" s="13" t="s">
        <v>235</v>
      </c>
      <c r="B22" s="13" t="s">
        <v>236</v>
      </c>
      <c r="C22" s="13" t="s">
        <v>174</v>
      </c>
      <c r="D22" s="18" t="s">
        <v>184</v>
      </c>
      <c r="E22" s="31" t="s">
        <v>237</v>
      </c>
      <c r="F22" s="91">
        <v>2014</v>
      </c>
      <c r="G22" s="27" t="s">
        <v>238</v>
      </c>
      <c r="H22" s="13">
        <v>2.6</v>
      </c>
      <c r="I22">
        <v>3.2</v>
      </c>
      <c r="J22" s="14">
        <f t="shared" si="0"/>
        <v>5.800000000000001</v>
      </c>
      <c r="K22" s="29">
        <v>0.6</v>
      </c>
      <c r="L22" s="28" t="s">
        <v>181</v>
      </c>
      <c r="M22" s="21">
        <v>0</v>
      </c>
      <c r="N22" s="21">
        <v>4</v>
      </c>
      <c r="O22" s="21">
        <v>0</v>
      </c>
      <c r="P22" s="79">
        <v>0</v>
      </c>
      <c r="Q22" s="82">
        <v>0</v>
      </c>
      <c r="R22" s="22">
        <v>4</v>
      </c>
      <c r="S22">
        <f t="shared" si="1"/>
        <v>4</v>
      </c>
      <c r="T22" s="23">
        <f t="shared" si="2"/>
        <v>0</v>
      </c>
      <c r="U22">
        <f t="shared" si="3"/>
        <v>0</v>
      </c>
      <c r="V22" s="23"/>
      <c r="CP22" s="14"/>
    </row>
    <row r="23" spans="1:94" ht="12.75">
      <c r="A23" s="13" t="s">
        <v>239</v>
      </c>
      <c r="B23" s="13" t="s">
        <v>240</v>
      </c>
      <c r="C23" s="13" t="s">
        <v>174</v>
      </c>
      <c r="D23" s="18" t="s">
        <v>184</v>
      </c>
      <c r="E23" s="26" t="s">
        <v>241</v>
      </c>
      <c r="G23" s="16"/>
      <c r="H23" s="13">
        <v>1.1</v>
      </c>
      <c r="J23" s="14">
        <f t="shared" si="0"/>
        <v>1.1</v>
      </c>
      <c r="K23">
        <v>0.4</v>
      </c>
      <c r="L23" s="20"/>
      <c r="M23" s="21">
        <v>0</v>
      </c>
      <c r="N23" s="21">
        <v>1</v>
      </c>
      <c r="O23" s="21">
        <v>3</v>
      </c>
      <c r="P23" s="79">
        <v>0</v>
      </c>
      <c r="Q23" s="82">
        <v>0</v>
      </c>
      <c r="R23" s="22">
        <v>1</v>
      </c>
      <c r="S23">
        <f t="shared" si="1"/>
        <v>1</v>
      </c>
      <c r="T23" s="23">
        <f t="shared" si="2"/>
        <v>0</v>
      </c>
      <c r="U23">
        <f t="shared" si="3"/>
        <v>0</v>
      </c>
      <c r="V23" s="23"/>
      <c r="CP23" s="14"/>
    </row>
    <row r="24" spans="1:94" ht="12.75">
      <c r="A24" s="13" t="s">
        <v>242</v>
      </c>
      <c r="B24" s="13" t="s">
        <v>189</v>
      </c>
      <c r="C24" s="13" t="s">
        <v>174</v>
      </c>
      <c r="D24" s="18" t="s">
        <v>184</v>
      </c>
      <c r="E24" s="26" t="s">
        <v>243</v>
      </c>
      <c r="G24" s="16"/>
      <c r="H24" s="13">
        <v>3.7</v>
      </c>
      <c r="J24" s="14">
        <f t="shared" si="0"/>
        <v>3.7</v>
      </c>
      <c r="K24">
        <v>1</v>
      </c>
      <c r="L24" s="20"/>
      <c r="M24" s="21">
        <v>0</v>
      </c>
      <c r="N24" s="21">
        <v>3</v>
      </c>
      <c r="O24" s="21">
        <v>1</v>
      </c>
      <c r="P24" s="79">
        <v>0</v>
      </c>
      <c r="Q24" s="82">
        <v>0</v>
      </c>
      <c r="R24" s="22">
        <v>0</v>
      </c>
      <c r="S24">
        <f t="shared" si="1"/>
        <v>0</v>
      </c>
      <c r="T24" s="23">
        <f t="shared" si="2"/>
        <v>0</v>
      </c>
      <c r="U24">
        <f t="shared" si="3"/>
        <v>0</v>
      </c>
      <c r="V24" s="23"/>
      <c r="CP24" s="14"/>
    </row>
    <row r="25" spans="1:94" ht="12.75">
      <c r="A25" s="13" t="s">
        <v>244</v>
      </c>
      <c r="B25" s="13" t="s">
        <v>189</v>
      </c>
      <c r="C25" s="13" t="s">
        <v>174</v>
      </c>
      <c r="D25" s="18" t="s">
        <v>184</v>
      </c>
      <c r="E25" s="26" t="s">
        <v>245</v>
      </c>
      <c r="G25" s="16"/>
      <c r="H25" s="13">
        <v>1.7</v>
      </c>
      <c r="J25" s="14">
        <f t="shared" si="0"/>
        <v>1.7</v>
      </c>
      <c r="K25">
        <v>0.4</v>
      </c>
      <c r="L25" s="20"/>
      <c r="M25" s="21">
        <v>0</v>
      </c>
      <c r="N25" s="21">
        <v>1</v>
      </c>
      <c r="O25" s="21">
        <v>3</v>
      </c>
      <c r="P25" s="79">
        <v>0</v>
      </c>
      <c r="Q25" s="23">
        <v>0</v>
      </c>
      <c r="R25" s="22">
        <v>0</v>
      </c>
      <c r="S25">
        <f t="shared" si="1"/>
        <v>0</v>
      </c>
      <c r="T25" s="23">
        <f t="shared" si="2"/>
        <v>0</v>
      </c>
      <c r="U25">
        <f t="shared" si="3"/>
        <v>0</v>
      </c>
      <c r="V25" s="23"/>
      <c r="CP25" s="14"/>
    </row>
    <row r="26" spans="1:94" ht="12.75">
      <c r="A26" s="13" t="s">
        <v>244</v>
      </c>
      <c r="B26" s="13" t="s">
        <v>183</v>
      </c>
      <c r="C26" s="13" t="s">
        <v>174</v>
      </c>
      <c r="D26" s="18" t="s">
        <v>184</v>
      </c>
      <c r="E26" s="26" t="s">
        <v>246</v>
      </c>
      <c r="F26" s="91">
        <v>2010</v>
      </c>
      <c r="G26" s="27" t="s">
        <v>186</v>
      </c>
      <c r="H26" s="13">
        <v>1</v>
      </c>
      <c r="J26" s="14">
        <f t="shared" si="0"/>
        <v>1</v>
      </c>
      <c r="K26">
        <v>0.6</v>
      </c>
      <c r="L26" s="20" t="s">
        <v>187</v>
      </c>
      <c r="M26" s="21">
        <v>0</v>
      </c>
      <c r="N26" s="21">
        <v>2</v>
      </c>
      <c r="O26" s="21">
        <v>2</v>
      </c>
      <c r="P26" s="79">
        <v>0</v>
      </c>
      <c r="Q26" s="82">
        <v>0</v>
      </c>
      <c r="R26" s="22">
        <v>6</v>
      </c>
      <c r="S26">
        <f t="shared" si="1"/>
        <v>6</v>
      </c>
      <c r="T26" s="23">
        <f t="shared" si="2"/>
        <v>0</v>
      </c>
      <c r="U26">
        <f t="shared" si="3"/>
        <v>0</v>
      </c>
      <c r="V26" s="23"/>
      <c r="CP26" s="14"/>
    </row>
    <row r="27" spans="1:94" ht="12.75">
      <c r="A27" s="13" t="s">
        <v>247</v>
      </c>
      <c r="B27" s="13" t="s">
        <v>210</v>
      </c>
      <c r="C27" s="13" t="s">
        <v>174</v>
      </c>
      <c r="D27" s="18" t="s">
        <v>184</v>
      </c>
      <c r="E27" s="26" t="s">
        <v>248</v>
      </c>
      <c r="G27" s="16"/>
      <c r="H27" s="13">
        <v>0.6</v>
      </c>
      <c r="J27" s="14">
        <f t="shared" si="0"/>
        <v>0.6</v>
      </c>
      <c r="K27">
        <v>0.3</v>
      </c>
      <c r="L27" s="20"/>
      <c r="M27" s="21">
        <v>0</v>
      </c>
      <c r="N27" s="21">
        <v>3</v>
      </c>
      <c r="O27" s="21">
        <v>1</v>
      </c>
      <c r="P27" s="79">
        <v>0</v>
      </c>
      <c r="Q27" s="82">
        <v>0</v>
      </c>
      <c r="R27" s="22">
        <v>2</v>
      </c>
      <c r="S27">
        <f t="shared" si="1"/>
        <v>2</v>
      </c>
      <c r="T27" s="23">
        <f t="shared" si="2"/>
        <v>0</v>
      </c>
      <c r="U27">
        <f t="shared" si="3"/>
        <v>0</v>
      </c>
      <c r="V27" s="23"/>
      <c r="CP27" s="14"/>
    </row>
    <row r="28" spans="1:94" ht="12.75">
      <c r="A28" s="13" t="s">
        <v>249</v>
      </c>
      <c r="B28" s="13" t="s">
        <v>207</v>
      </c>
      <c r="C28" s="13" t="s">
        <v>174</v>
      </c>
      <c r="D28" s="18" t="s">
        <v>184</v>
      </c>
      <c r="E28" s="26" t="s">
        <v>250</v>
      </c>
      <c r="F28" s="91">
        <v>2001</v>
      </c>
      <c r="G28" s="27" t="s">
        <v>251</v>
      </c>
      <c r="H28" s="13">
        <v>130</v>
      </c>
      <c r="I28" s="13">
        <v>68</v>
      </c>
      <c r="J28" s="14">
        <f t="shared" si="0"/>
        <v>198</v>
      </c>
      <c r="K28">
        <v>7.2</v>
      </c>
      <c r="L28" s="20" t="s">
        <v>199</v>
      </c>
      <c r="M28" s="21">
        <v>2</v>
      </c>
      <c r="N28" s="21">
        <v>2</v>
      </c>
      <c r="O28" s="21">
        <v>0</v>
      </c>
      <c r="P28" s="79">
        <v>0</v>
      </c>
      <c r="Q28" s="82">
        <v>5</v>
      </c>
      <c r="R28" s="22">
        <v>12</v>
      </c>
      <c r="S28">
        <f t="shared" si="1"/>
        <v>17</v>
      </c>
      <c r="T28" s="23">
        <f t="shared" si="2"/>
        <v>60</v>
      </c>
      <c r="U28" s="24">
        <f t="shared" si="3"/>
        <v>46.15384615384615</v>
      </c>
      <c r="V28" s="23"/>
      <c r="W28">
        <v>19</v>
      </c>
      <c r="AB28">
        <v>1</v>
      </c>
      <c r="AC28">
        <v>4</v>
      </c>
      <c r="AD28">
        <v>7</v>
      </c>
      <c r="AE28">
        <v>1</v>
      </c>
      <c r="AG28">
        <v>3</v>
      </c>
      <c r="AJ28">
        <v>6</v>
      </c>
      <c r="AK28">
        <v>2</v>
      </c>
      <c r="AL28">
        <v>10</v>
      </c>
      <c r="AS28">
        <v>1</v>
      </c>
      <c r="AU28">
        <v>1</v>
      </c>
      <c r="AW28">
        <v>1</v>
      </c>
      <c r="AX28">
        <v>2</v>
      </c>
      <c r="AY28">
        <v>3</v>
      </c>
      <c r="BC28">
        <v>7</v>
      </c>
      <c r="BG28">
        <v>7</v>
      </c>
      <c r="BI28">
        <v>1</v>
      </c>
      <c r="BK28">
        <v>1</v>
      </c>
      <c r="BS28">
        <v>280</v>
      </c>
      <c r="BT28">
        <v>2</v>
      </c>
      <c r="BZ28">
        <v>2</v>
      </c>
      <c r="CA28">
        <v>2</v>
      </c>
      <c r="CF28">
        <v>3</v>
      </c>
      <c r="CI28">
        <v>97</v>
      </c>
      <c r="CJ28">
        <v>1</v>
      </c>
      <c r="CK28">
        <v>2</v>
      </c>
      <c r="CN28">
        <v>6</v>
      </c>
      <c r="CP28" s="14">
        <v>34</v>
      </c>
    </row>
    <row r="29" spans="1:94" ht="12.75">
      <c r="A29" s="13" t="s">
        <v>252</v>
      </c>
      <c r="B29" s="13" t="s">
        <v>183</v>
      </c>
      <c r="C29" s="13" t="s">
        <v>174</v>
      </c>
      <c r="D29" s="18" t="s">
        <v>184</v>
      </c>
      <c r="E29" s="26" t="s">
        <v>253</v>
      </c>
      <c r="F29" s="91">
        <v>2014</v>
      </c>
      <c r="G29" s="16" t="s">
        <v>254</v>
      </c>
      <c r="H29" s="13">
        <v>17.6</v>
      </c>
      <c r="I29">
        <v>2.2</v>
      </c>
      <c r="J29" s="14">
        <f t="shared" si="0"/>
        <v>19.8</v>
      </c>
      <c r="K29">
        <v>1.8</v>
      </c>
      <c r="L29" s="20" t="s">
        <v>181</v>
      </c>
      <c r="M29" s="21">
        <v>3</v>
      </c>
      <c r="N29" s="21">
        <v>1</v>
      </c>
      <c r="O29" s="21">
        <v>0</v>
      </c>
      <c r="P29" s="79">
        <v>0</v>
      </c>
      <c r="Q29" s="82">
        <v>0</v>
      </c>
      <c r="R29" s="22">
        <v>0</v>
      </c>
      <c r="S29">
        <f t="shared" si="1"/>
        <v>0</v>
      </c>
      <c r="T29" s="23">
        <f t="shared" si="2"/>
        <v>2</v>
      </c>
      <c r="U29">
        <f t="shared" si="3"/>
        <v>11.363636363636363</v>
      </c>
      <c r="V29" s="23"/>
      <c r="AL29">
        <v>1</v>
      </c>
      <c r="AS29">
        <v>1</v>
      </c>
      <c r="AX29">
        <v>1</v>
      </c>
      <c r="CP29" s="14"/>
    </row>
    <row r="30" spans="1:94" ht="12.75">
      <c r="A30" s="13" t="s">
        <v>255</v>
      </c>
      <c r="B30" s="13"/>
      <c r="C30" s="13" t="s">
        <v>174</v>
      </c>
      <c r="D30" s="18" t="s">
        <v>184</v>
      </c>
      <c r="E30" s="26" t="s">
        <v>256</v>
      </c>
      <c r="G30" s="16"/>
      <c r="H30" s="13">
        <v>0.03</v>
      </c>
      <c r="J30" s="14">
        <f t="shared" si="0"/>
        <v>0.03</v>
      </c>
      <c r="K30" s="30">
        <v>0.06</v>
      </c>
      <c r="L30" s="28"/>
      <c r="M30" s="21">
        <v>0</v>
      </c>
      <c r="N30" s="21">
        <v>4</v>
      </c>
      <c r="O30" s="21">
        <v>0</v>
      </c>
      <c r="P30" s="79">
        <v>0</v>
      </c>
      <c r="Q30" s="82">
        <v>0</v>
      </c>
      <c r="R30" s="22">
        <v>0</v>
      </c>
      <c r="S30">
        <f t="shared" si="1"/>
        <v>0</v>
      </c>
      <c r="T30" s="23">
        <f t="shared" si="2"/>
        <v>0</v>
      </c>
      <c r="U30">
        <f t="shared" si="3"/>
        <v>0</v>
      </c>
      <c r="V30" s="23"/>
      <c r="CP30" s="14"/>
    </row>
    <row r="31" spans="1:94" ht="12.75">
      <c r="A31" s="13" t="s">
        <v>257</v>
      </c>
      <c r="B31" s="13" t="s">
        <v>210</v>
      </c>
      <c r="C31" s="13" t="s">
        <v>174</v>
      </c>
      <c r="D31" s="18" t="s">
        <v>184</v>
      </c>
      <c r="E31" s="26" t="s">
        <v>258</v>
      </c>
      <c r="G31" s="16"/>
      <c r="H31" s="13">
        <v>0.8</v>
      </c>
      <c r="J31" s="14">
        <f t="shared" si="0"/>
        <v>0.8</v>
      </c>
      <c r="K31">
        <v>0.3</v>
      </c>
      <c r="L31" s="20"/>
      <c r="M31" s="21">
        <v>0</v>
      </c>
      <c r="N31" s="21">
        <v>1</v>
      </c>
      <c r="O31" s="21">
        <v>3</v>
      </c>
      <c r="P31" s="79">
        <v>0</v>
      </c>
      <c r="Q31" s="82">
        <v>0</v>
      </c>
      <c r="R31" s="22">
        <v>3</v>
      </c>
      <c r="S31">
        <f t="shared" si="1"/>
        <v>3</v>
      </c>
      <c r="T31" s="23">
        <f t="shared" si="2"/>
        <v>0</v>
      </c>
      <c r="U31">
        <f t="shared" si="3"/>
        <v>0</v>
      </c>
      <c r="V31" s="23"/>
      <c r="CP31" s="14"/>
    </row>
    <row r="32" spans="1:94" ht="12.75">
      <c r="A32" s="13" t="s">
        <v>259</v>
      </c>
      <c r="B32" s="13" t="s">
        <v>227</v>
      </c>
      <c r="C32" s="13" t="s">
        <v>174</v>
      </c>
      <c r="D32" s="18" t="s">
        <v>184</v>
      </c>
      <c r="E32" s="26" t="s">
        <v>260</v>
      </c>
      <c r="F32" s="91">
        <v>2014</v>
      </c>
      <c r="G32" s="27" t="s">
        <v>238</v>
      </c>
      <c r="H32" s="13">
        <v>121.7</v>
      </c>
      <c r="J32" s="14">
        <f t="shared" si="0"/>
        <v>121.7</v>
      </c>
      <c r="K32">
        <v>16.9</v>
      </c>
      <c r="L32" s="28" t="s">
        <v>181</v>
      </c>
      <c r="M32" s="21">
        <v>1</v>
      </c>
      <c r="N32" s="21">
        <v>3</v>
      </c>
      <c r="O32" s="21">
        <v>0</v>
      </c>
      <c r="P32" s="79">
        <v>0</v>
      </c>
      <c r="Q32" s="82">
        <v>8</v>
      </c>
      <c r="R32" s="22">
        <v>105</v>
      </c>
      <c r="S32">
        <f t="shared" si="1"/>
        <v>113</v>
      </c>
      <c r="T32" s="23">
        <f t="shared" si="2"/>
        <v>16</v>
      </c>
      <c r="U32">
        <f t="shared" si="3"/>
        <v>13.14708299096138</v>
      </c>
      <c r="V32" s="23"/>
      <c r="AC32">
        <v>9</v>
      </c>
      <c r="AD32">
        <v>1</v>
      </c>
      <c r="AJ32">
        <v>1</v>
      </c>
      <c r="AL32">
        <v>2</v>
      </c>
      <c r="AQ32">
        <v>3</v>
      </c>
      <c r="BK32">
        <v>1</v>
      </c>
      <c r="BQ32">
        <v>9</v>
      </c>
      <c r="BT32">
        <v>1</v>
      </c>
      <c r="CK32">
        <v>2</v>
      </c>
      <c r="CP32" s="14"/>
    </row>
    <row r="33" spans="1:94" ht="12.75">
      <c r="A33" s="13" t="s">
        <v>261</v>
      </c>
      <c r="B33" s="13" t="s">
        <v>189</v>
      </c>
      <c r="C33" s="13" t="s">
        <v>174</v>
      </c>
      <c r="D33" s="18" t="s">
        <v>184</v>
      </c>
      <c r="E33" s="26" t="s">
        <v>262</v>
      </c>
      <c r="F33" s="91">
        <v>2016</v>
      </c>
      <c r="G33" s="16" t="s">
        <v>198</v>
      </c>
      <c r="H33" s="13">
        <v>4.1</v>
      </c>
      <c r="J33" s="14">
        <f t="shared" si="0"/>
        <v>4.1</v>
      </c>
      <c r="K33">
        <v>1</v>
      </c>
      <c r="L33" s="20" t="s">
        <v>187</v>
      </c>
      <c r="M33" s="21">
        <v>0</v>
      </c>
      <c r="N33" s="21">
        <v>1</v>
      </c>
      <c r="O33" s="21">
        <v>3</v>
      </c>
      <c r="P33" s="79">
        <v>1</v>
      </c>
      <c r="Q33" s="82">
        <v>0</v>
      </c>
      <c r="R33" s="22">
        <v>0</v>
      </c>
      <c r="S33">
        <f t="shared" si="1"/>
        <v>0</v>
      </c>
      <c r="T33" s="23">
        <f t="shared" si="2"/>
        <v>0</v>
      </c>
      <c r="U33">
        <f t="shared" si="3"/>
        <v>0</v>
      </c>
      <c r="V33" s="23"/>
      <c r="CP33" s="14"/>
    </row>
    <row r="34" spans="1:94" ht="12.75">
      <c r="A34" s="13" t="s">
        <v>263</v>
      </c>
      <c r="B34" s="13" t="s">
        <v>210</v>
      </c>
      <c r="C34" s="13" t="s">
        <v>174</v>
      </c>
      <c r="D34" s="18" t="s">
        <v>184</v>
      </c>
      <c r="E34" s="31" t="s">
        <v>264</v>
      </c>
      <c r="F34" s="91">
        <v>2013</v>
      </c>
      <c r="G34" s="16" t="s">
        <v>198</v>
      </c>
      <c r="H34" s="13">
        <v>20.6</v>
      </c>
      <c r="J34" s="14">
        <f t="shared" si="0"/>
        <v>20.6</v>
      </c>
      <c r="K34">
        <v>2.4</v>
      </c>
      <c r="L34" s="20" t="s">
        <v>187</v>
      </c>
      <c r="M34" s="21">
        <v>0</v>
      </c>
      <c r="N34" s="21">
        <v>4</v>
      </c>
      <c r="O34" s="21">
        <v>0</v>
      </c>
      <c r="P34" s="79">
        <v>0</v>
      </c>
      <c r="Q34" s="82">
        <v>0</v>
      </c>
      <c r="R34" s="22">
        <v>14</v>
      </c>
      <c r="S34">
        <f t="shared" si="1"/>
        <v>14</v>
      </c>
      <c r="T34" s="23">
        <f t="shared" si="2"/>
        <v>1</v>
      </c>
      <c r="U34">
        <f t="shared" si="3"/>
        <v>4.854368932038835</v>
      </c>
      <c r="V34" s="23">
        <v>1</v>
      </c>
      <c r="BK34">
        <v>1</v>
      </c>
      <c r="CP34" s="14"/>
    </row>
    <row r="35" spans="1:94" ht="12.75">
      <c r="A35" s="13" t="s">
        <v>265</v>
      </c>
      <c r="B35" s="13" t="s">
        <v>189</v>
      </c>
      <c r="C35" s="13" t="s">
        <v>174</v>
      </c>
      <c r="D35" s="18" t="s">
        <v>184</v>
      </c>
      <c r="E35" s="26" t="s">
        <v>266</v>
      </c>
      <c r="F35" s="91">
        <v>2010</v>
      </c>
      <c r="G35" s="27" t="s">
        <v>186</v>
      </c>
      <c r="H35" s="13">
        <v>22</v>
      </c>
      <c r="J35" s="14">
        <f t="shared" si="0"/>
        <v>22</v>
      </c>
      <c r="K35">
        <v>2.7</v>
      </c>
      <c r="L35" s="28" t="s">
        <v>181</v>
      </c>
      <c r="M35" s="21">
        <v>1</v>
      </c>
      <c r="N35" s="21">
        <v>2</v>
      </c>
      <c r="O35" s="21">
        <v>1</v>
      </c>
      <c r="P35" s="79">
        <v>0</v>
      </c>
      <c r="Q35" s="23">
        <v>5</v>
      </c>
      <c r="R35">
        <v>10</v>
      </c>
      <c r="S35">
        <f t="shared" si="1"/>
        <v>15</v>
      </c>
      <c r="T35" s="23">
        <f t="shared" si="2"/>
        <v>2</v>
      </c>
      <c r="U35" s="24">
        <f t="shared" si="3"/>
        <v>9.090909090909092</v>
      </c>
      <c r="V35" s="23"/>
      <c r="AQ35">
        <v>2</v>
      </c>
      <c r="BK35">
        <v>1</v>
      </c>
      <c r="BQ35">
        <v>2</v>
      </c>
      <c r="CP35" s="14"/>
    </row>
    <row r="36" spans="1:94" ht="12.75">
      <c r="A36" s="13" t="s">
        <v>267</v>
      </c>
      <c r="B36" s="13" t="s">
        <v>189</v>
      </c>
      <c r="C36" s="13" t="s">
        <v>174</v>
      </c>
      <c r="D36" s="18" t="s">
        <v>184</v>
      </c>
      <c r="E36" s="26" t="s">
        <v>268</v>
      </c>
      <c r="G36" s="16"/>
      <c r="H36" s="13">
        <v>3.6</v>
      </c>
      <c r="J36" s="14">
        <f t="shared" si="0"/>
        <v>3.6</v>
      </c>
      <c r="K36">
        <v>1.1</v>
      </c>
      <c r="L36" s="20"/>
      <c r="M36" s="21">
        <v>0</v>
      </c>
      <c r="N36" s="21">
        <v>0</v>
      </c>
      <c r="O36" s="21">
        <v>4</v>
      </c>
      <c r="P36" s="79">
        <v>0</v>
      </c>
      <c r="Q36" s="82">
        <v>0</v>
      </c>
      <c r="R36" s="22">
        <v>0</v>
      </c>
      <c r="S36">
        <f t="shared" si="1"/>
        <v>0</v>
      </c>
      <c r="T36" s="23">
        <f t="shared" si="2"/>
        <v>0</v>
      </c>
      <c r="U36">
        <f t="shared" si="3"/>
        <v>0</v>
      </c>
      <c r="V36" s="23"/>
      <c r="CP36" s="14"/>
    </row>
    <row r="37" spans="1:94" ht="12.75">
      <c r="A37" s="13" t="s">
        <v>269</v>
      </c>
      <c r="B37" s="13" t="s">
        <v>270</v>
      </c>
      <c r="C37" s="13" t="s">
        <v>174</v>
      </c>
      <c r="D37" s="18" t="s">
        <v>184</v>
      </c>
      <c r="E37" s="26" t="s">
        <v>271</v>
      </c>
      <c r="G37" s="16"/>
      <c r="H37" s="13">
        <v>0.8</v>
      </c>
      <c r="J37" s="14">
        <f t="shared" si="0"/>
        <v>0.8</v>
      </c>
      <c r="K37" s="30">
        <v>0.36</v>
      </c>
      <c r="L37" s="20"/>
      <c r="M37" s="21">
        <v>0</v>
      </c>
      <c r="N37" s="21">
        <v>0</v>
      </c>
      <c r="O37" s="21">
        <v>4</v>
      </c>
      <c r="P37" s="79">
        <v>0</v>
      </c>
      <c r="Q37" s="82">
        <v>0</v>
      </c>
      <c r="R37" s="22">
        <v>1</v>
      </c>
      <c r="S37">
        <f t="shared" si="1"/>
        <v>1</v>
      </c>
      <c r="T37" s="23">
        <f t="shared" si="2"/>
        <v>0</v>
      </c>
      <c r="U37">
        <f t="shared" si="3"/>
        <v>0</v>
      </c>
      <c r="V37" s="23"/>
      <c r="CP37" s="14"/>
    </row>
    <row r="38" spans="1:94" ht="12.75">
      <c r="A38" s="13" t="s">
        <v>272</v>
      </c>
      <c r="B38" s="13" t="s">
        <v>189</v>
      </c>
      <c r="C38" s="13" t="s">
        <v>174</v>
      </c>
      <c r="D38" s="18" t="s">
        <v>184</v>
      </c>
      <c r="E38" s="26" t="s">
        <v>273</v>
      </c>
      <c r="F38" s="91">
        <v>2020</v>
      </c>
      <c r="G38" s="16" t="s">
        <v>198</v>
      </c>
      <c r="H38" s="13">
        <v>1.4</v>
      </c>
      <c r="J38" s="14">
        <f t="shared" si="0"/>
        <v>1.4</v>
      </c>
      <c r="K38">
        <v>0.5</v>
      </c>
      <c r="L38" s="20" t="s">
        <v>199</v>
      </c>
      <c r="M38" s="21">
        <v>0</v>
      </c>
      <c r="N38" s="21">
        <v>0</v>
      </c>
      <c r="O38" s="21">
        <v>4</v>
      </c>
      <c r="P38" s="79">
        <v>0</v>
      </c>
      <c r="Q38" s="82">
        <v>0</v>
      </c>
      <c r="R38" s="22">
        <v>0</v>
      </c>
      <c r="S38">
        <f t="shared" si="1"/>
        <v>0</v>
      </c>
      <c r="T38" s="23">
        <f t="shared" si="2"/>
        <v>2</v>
      </c>
      <c r="U38">
        <f t="shared" si="3"/>
        <v>142.85714285714286</v>
      </c>
      <c r="V38" s="23"/>
      <c r="AC38">
        <v>1</v>
      </c>
      <c r="AL38">
        <v>1</v>
      </c>
      <c r="CP38" s="14"/>
    </row>
    <row r="39" spans="1:94" ht="12.75">
      <c r="A39" s="13" t="s">
        <v>274</v>
      </c>
      <c r="B39" s="13" t="s">
        <v>240</v>
      </c>
      <c r="C39" s="13" t="s">
        <v>174</v>
      </c>
      <c r="D39" s="18" t="s">
        <v>184</v>
      </c>
      <c r="E39" s="26" t="s">
        <v>275</v>
      </c>
      <c r="F39" s="91">
        <v>2015</v>
      </c>
      <c r="G39" s="27" t="s">
        <v>276</v>
      </c>
      <c r="H39" s="13">
        <v>33</v>
      </c>
      <c r="J39" s="14">
        <f t="shared" si="0"/>
        <v>33</v>
      </c>
      <c r="K39">
        <v>2.4</v>
      </c>
      <c r="L39" s="28" t="s">
        <v>187</v>
      </c>
      <c r="M39" s="32">
        <v>1</v>
      </c>
      <c r="N39" s="32">
        <v>3</v>
      </c>
      <c r="O39" s="21">
        <v>0</v>
      </c>
      <c r="P39" s="79">
        <v>0</v>
      </c>
      <c r="Q39" s="23">
        <v>4</v>
      </c>
      <c r="R39">
        <v>12</v>
      </c>
      <c r="S39">
        <f t="shared" si="1"/>
        <v>16</v>
      </c>
      <c r="T39" s="23">
        <f t="shared" si="2"/>
        <v>1</v>
      </c>
      <c r="U39" s="24">
        <f t="shared" si="3"/>
        <v>3.0303030303030303</v>
      </c>
      <c r="V39" s="23">
        <v>1</v>
      </c>
      <c r="AS39" s="13"/>
      <c r="AT39" s="33"/>
      <c r="BK39">
        <v>1</v>
      </c>
      <c r="CP39" s="14"/>
    </row>
    <row r="40" spans="1:94" ht="12.75">
      <c r="A40" s="13" t="s">
        <v>277</v>
      </c>
      <c r="B40" s="13" t="s">
        <v>189</v>
      </c>
      <c r="C40" s="13" t="s">
        <v>174</v>
      </c>
      <c r="D40" s="18" t="s">
        <v>184</v>
      </c>
      <c r="E40" s="26" t="s">
        <v>278</v>
      </c>
      <c r="G40" s="16"/>
      <c r="H40" s="13">
        <v>0.39</v>
      </c>
      <c r="J40" s="14">
        <f t="shared" si="0"/>
        <v>0.39</v>
      </c>
      <c r="K40" s="30">
        <v>0.27</v>
      </c>
      <c r="L40" s="20"/>
      <c r="M40" s="21">
        <v>0</v>
      </c>
      <c r="N40" s="21">
        <v>4</v>
      </c>
      <c r="O40" s="21">
        <v>0</v>
      </c>
      <c r="P40" s="79">
        <v>0</v>
      </c>
      <c r="Q40" s="82">
        <v>0</v>
      </c>
      <c r="R40" s="22">
        <v>1</v>
      </c>
      <c r="S40">
        <f t="shared" si="1"/>
        <v>1</v>
      </c>
      <c r="T40" s="23">
        <f t="shared" si="2"/>
        <v>0</v>
      </c>
      <c r="U40">
        <f t="shared" si="3"/>
        <v>0</v>
      </c>
      <c r="V40" s="23"/>
      <c r="CP40" s="14"/>
    </row>
    <row r="41" spans="1:94" ht="12.75">
      <c r="A41" s="13" t="s">
        <v>279</v>
      </c>
      <c r="B41" s="13" t="s">
        <v>189</v>
      </c>
      <c r="C41" s="13" t="s">
        <v>174</v>
      </c>
      <c r="D41" s="18" t="s">
        <v>184</v>
      </c>
      <c r="E41" s="26" t="s">
        <v>280</v>
      </c>
      <c r="F41" s="91">
        <v>2010</v>
      </c>
      <c r="G41" s="27" t="s">
        <v>186</v>
      </c>
      <c r="H41" s="13">
        <v>13.3</v>
      </c>
      <c r="J41" s="14">
        <f t="shared" si="0"/>
        <v>13.3</v>
      </c>
      <c r="K41">
        <v>1.8</v>
      </c>
      <c r="L41" s="28" t="s">
        <v>181</v>
      </c>
      <c r="M41" s="21">
        <v>0</v>
      </c>
      <c r="N41" s="21">
        <v>3</v>
      </c>
      <c r="O41" s="21">
        <v>1</v>
      </c>
      <c r="P41" s="79">
        <v>0</v>
      </c>
      <c r="Q41" s="23">
        <v>0</v>
      </c>
      <c r="R41">
        <v>11</v>
      </c>
      <c r="S41">
        <f t="shared" si="1"/>
        <v>11</v>
      </c>
      <c r="T41" s="23">
        <f t="shared" si="2"/>
        <v>2</v>
      </c>
      <c r="U41" s="24">
        <f t="shared" si="3"/>
        <v>15.037593984962406</v>
      </c>
      <c r="V41" s="23">
        <v>1</v>
      </c>
      <c r="AC41">
        <v>1</v>
      </c>
      <c r="BK41">
        <v>1</v>
      </c>
      <c r="CK41">
        <v>1</v>
      </c>
      <c r="CP41" s="14"/>
    </row>
    <row r="42" spans="1:94" ht="13.5" thickBot="1">
      <c r="A42" s="63" t="s">
        <v>281</v>
      </c>
      <c r="B42" s="63" t="s">
        <v>210</v>
      </c>
      <c r="C42" s="63" t="s">
        <v>174</v>
      </c>
      <c r="D42" s="64" t="s">
        <v>184</v>
      </c>
      <c r="E42" s="87" t="s">
        <v>282</v>
      </c>
      <c r="F42" s="92">
        <v>2022</v>
      </c>
      <c r="G42" s="67" t="s">
        <v>198</v>
      </c>
      <c r="H42" s="63">
        <v>1.6</v>
      </c>
      <c r="I42" s="66"/>
      <c r="J42" s="68">
        <f t="shared" si="0"/>
        <v>1.6</v>
      </c>
      <c r="K42" s="66">
        <v>0.6</v>
      </c>
      <c r="L42" s="73" t="s">
        <v>181</v>
      </c>
      <c r="M42" s="81">
        <v>0</v>
      </c>
      <c r="N42" s="81">
        <v>1</v>
      </c>
      <c r="O42" s="81">
        <v>3</v>
      </c>
      <c r="P42" s="81">
        <v>0</v>
      </c>
      <c r="Q42" s="89">
        <v>0</v>
      </c>
      <c r="R42" s="88">
        <v>5</v>
      </c>
      <c r="S42" s="66">
        <f t="shared" si="1"/>
        <v>5</v>
      </c>
      <c r="T42" s="70">
        <f t="shared" si="2"/>
        <v>0</v>
      </c>
      <c r="U42" s="66">
        <f t="shared" si="3"/>
        <v>0</v>
      </c>
      <c r="V42" s="70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8"/>
    </row>
    <row r="43" spans="1:94" s="1" customFormat="1" ht="12.75">
      <c r="A43" s="1" t="s">
        <v>804</v>
      </c>
      <c r="C43" s="1">
        <f>COUNTA(C3:C42)</f>
        <v>40</v>
      </c>
      <c r="D43" s="13" t="s">
        <v>87</v>
      </c>
      <c r="E43" s="46"/>
      <c r="F43" s="90">
        <f>COUNTA(F3:F42)</f>
        <v>21</v>
      </c>
      <c r="G43" s="47" t="s">
        <v>805</v>
      </c>
      <c r="H43" s="48">
        <f>SUM(H3:H42)</f>
        <v>527.73</v>
      </c>
      <c r="I43" s="1">
        <f>SUM(I3:I42)</f>
        <v>86.85000000000001</v>
      </c>
      <c r="J43" s="49">
        <f>H43+I43</f>
        <v>614.58</v>
      </c>
      <c r="K43" s="50">
        <f>SUM(K3:K42)</f>
        <v>63.22</v>
      </c>
      <c r="P43" s="80"/>
      <c r="Q43" s="50">
        <f>SUM(Q3:Q42)</f>
        <v>30</v>
      </c>
      <c r="R43" s="50">
        <f>SUM(R3:R42)</f>
        <v>246</v>
      </c>
      <c r="S43" s="1">
        <f>Q43+R43</f>
        <v>276</v>
      </c>
      <c r="T43" s="1">
        <f>SUM(T3:T42)</f>
        <v>99</v>
      </c>
      <c r="V43" s="1">
        <f aca="true" t="shared" si="4" ref="V43:BA43">SUM(V3:V42)</f>
        <v>5</v>
      </c>
      <c r="W43" s="1">
        <f t="shared" si="4"/>
        <v>19</v>
      </c>
      <c r="X43" s="1">
        <f t="shared" si="4"/>
        <v>0</v>
      </c>
      <c r="Y43" s="1">
        <f t="shared" si="4"/>
        <v>0</v>
      </c>
      <c r="Z43" s="1">
        <f t="shared" si="4"/>
        <v>0</v>
      </c>
      <c r="AA43" s="1">
        <f t="shared" si="4"/>
        <v>0</v>
      </c>
      <c r="AB43" s="1">
        <f t="shared" si="4"/>
        <v>1</v>
      </c>
      <c r="AC43" s="1">
        <f t="shared" si="4"/>
        <v>17</v>
      </c>
      <c r="AD43" s="1">
        <f t="shared" si="4"/>
        <v>10</v>
      </c>
      <c r="AE43" s="1">
        <f t="shared" si="4"/>
        <v>1</v>
      </c>
      <c r="AF43" s="1">
        <f t="shared" si="4"/>
        <v>0</v>
      </c>
      <c r="AG43" s="1">
        <f t="shared" si="4"/>
        <v>3</v>
      </c>
      <c r="AH43" s="1">
        <f t="shared" si="4"/>
        <v>0</v>
      </c>
      <c r="AI43" s="1">
        <f t="shared" si="4"/>
        <v>0</v>
      </c>
      <c r="AJ43" s="1">
        <f t="shared" si="4"/>
        <v>8</v>
      </c>
      <c r="AK43" s="1">
        <f t="shared" si="4"/>
        <v>2</v>
      </c>
      <c r="AL43" s="1">
        <f t="shared" si="4"/>
        <v>19</v>
      </c>
      <c r="AM43" s="1">
        <f t="shared" si="4"/>
        <v>0</v>
      </c>
      <c r="AN43" s="1">
        <f t="shared" si="4"/>
        <v>0</v>
      </c>
      <c r="AO43" s="1">
        <f t="shared" si="4"/>
        <v>0</v>
      </c>
      <c r="AP43" s="1">
        <f t="shared" si="4"/>
        <v>0</v>
      </c>
      <c r="AQ43" s="1">
        <f t="shared" si="4"/>
        <v>6</v>
      </c>
      <c r="AR43" s="1">
        <f t="shared" si="4"/>
        <v>0</v>
      </c>
      <c r="AS43" s="1">
        <f t="shared" si="4"/>
        <v>2</v>
      </c>
      <c r="AT43" s="1">
        <f t="shared" si="4"/>
        <v>0</v>
      </c>
      <c r="AU43" s="1">
        <f t="shared" si="4"/>
        <v>1</v>
      </c>
      <c r="AV43" s="1">
        <f t="shared" si="4"/>
        <v>0</v>
      </c>
      <c r="AW43" s="1">
        <f t="shared" si="4"/>
        <v>1</v>
      </c>
      <c r="AX43" s="1">
        <f t="shared" si="4"/>
        <v>3</v>
      </c>
      <c r="AY43" s="1">
        <f t="shared" si="4"/>
        <v>3</v>
      </c>
      <c r="AZ43" s="1">
        <f t="shared" si="4"/>
        <v>0</v>
      </c>
      <c r="BA43" s="1">
        <f t="shared" si="4"/>
        <v>0</v>
      </c>
      <c r="BB43" s="1">
        <f aca="true" t="shared" si="5" ref="BB43:CG43">SUM(BB3:BB42)</f>
        <v>0</v>
      </c>
      <c r="BC43" s="1">
        <f t="shared" si="5"/>
        <v>7</v>
      </c>
      <c r="BD43" s="1">
        <f t="shared" si="5"/>
        <v>0</v>
      </c>
      <c r="BE43" s="1">
        <f t="shared" si="5"/>
        <v>0</v>
      </c>
      <c r="BF43" s="1">
        <f t="shared" si="5"/>
        <v>0</v>
      </c>
      <c r="BG43" s="1">
        <f t="shared" si="5"/>
        <v>7</v>
      </c>
      <c r="BH43" s="1">
        <f t="shared" si="5"/>
        <v>0</v>
      </c>
      <c r="BI43" s="1">
        <f t="shared" si="5"/>
        <v>1</v>
      </c>
      <c r="BJ43" s="1">
        <f t="shared" si="5"/>
        <v>0</v>
      </c>
      <c r="BK43" s="1">
        <f t="shared" si="5"/>
        <v>8</v>
      </c>
      <c r="BL43" s="1">
        <f t="shared" si="5"/>
        <v>0</v>
      </c>
      <c r="BM43" s="1">
        <f t="shared" si="5"/>
        <v>0</v>
      </c>
      <c r="BN43" s="1">
        <f t="shared" si="5"/>
        <v>0</v>
      </c>
      <c r="BO43" s="1">
        <f t="shared" si="5"/>
        <v>0</v>
      </c>
      <c r="BP43" s="1">
        <f t="shared" si="5"/>
        <v>0</v>
      </c>
      <c r="BQ43" s="1">
        <f t="shared" si="5"/>
        <v>13</v>
      </c>
      <c r="BR43" s="1">
        <f t="shared" si="5"/>
        <v>0</v>
      </c>
      <c r="BS43" s="1">
        <f t="shared" si="5"/>
        <v>280</v>
      </c>
      <c r="BT43" s="1">
        <f t="shared" si="5"/>
        <v>3</v>
      </c>
      <c r="BU43" s="1">
        <f t="shared" si="5"/>
        <v>0</v>
      </c>
      <c r="BV43" s="1">
        <f t="shared" si="5"/>
        <v>0</v>
      </c>
      <c r="BW43" s="1">
        <f t="shared" si="5"/>
        <v>0</v>
      </c>
      <c r="BX43" s="1">
        <f t="shared" si="5"/>
        <v>0</v>
      </c>
      <c r="BY43" s="1">
        <f t="shared" si="5"/>
        <v>0</v>
      </c>
      <c r="BZ43" s="1">
        <f t="shared" si="5"/>
        <v>2</v>
      </c>
      <c r="CA43" s="1">
        <f t="shared" si="5"/>
        <v>2</v>
      </c>
      <c r="CB43" s="1">
        <f t="shared" si="5"/>
        <v>0</v>
      </c>
      <c r="CC43" s="1">
        <f t="shared" si="5"/>
        <v>0</v>
      </c>
      <c r="CD43" s="1">
        <f t="shared" si="5"/>
        <v>0</v>
      </c>
      <c r="CE43" s="1">
        <f t="shared" si="5"/>
        <v>0</v>
      </c>
      <c r="CF43" s="1">
        <f t="shared" si="5"/>
        <v>3</v>
      </c>
      <c r="CG43" s="1">
        <f t="shared" si="5"/>
        <v>0</v>
      </c>
      <c r="CH43" s="1">
        <f aca="true" t="shared" si="6" ref="CH43:CP43">SUM(CH3:CH42)</f>
        <v>0</v>
      </c>
      <c r="CI43" s="1">
        <f t="shared" si="6"/>
        <v>97</v>
      </c>
      <c r="CJ43" s="1">
        <f t="shared" si="6"/>
        <v>1</v>
      </c>
      <c r="CK43" s="1">
        <f t="shared" si="6"/>
        <v>6</v>
      </c>
      <c r="CL43" s="1">
        <f t="shared" si="6"/>
        <v>0</v>
      </c>
      <c r="CM43" s="1">
        <f t="shared" si="6"/>
        <v>0</v>
      </c>
      <c r="CN43" s="1">
        <f t="shared" si="6"/>
        <v>6</v>
      </c>
      <c r="CO43" s="1">
        <f t="shared" si="6"/>
        <v>0</v>
      </c>
      <c r="CP43" s="1">
        <f t="shared" si="6"/>
        <v>34</v>
      </c>
    </row>
    <row r="44" spans="4:18" s="1" customFormat="1" ht="12.75">
      <c r="D44" s="13"/>
      <c r="E44" s="46"/>
      <c r="F44" s="90"/>
      <c r="G44" s="47"/>
      <c r="H44" s="48"/>
      <c r="J44" s="49"/>
      <c r="K44" s="50"/>
      <c r="P44" s="80"/>
      <c r="Q44" s="50"/>
      <c r="R44" s="50"/>
    </row>
    <row r="45" ht="12.75">
      <c r="P45" s="79"/>
    </row>
    <row r="46" ht="12.75">
      <c r="P46" s="79"/>
    </row>
    <row r="47" ht="12.75">
      <c r="P47" s="79"/>
    </row>
    <row r="48" ht="12.75">
      <c r="P48" s="79"/>
    </row>
    <row r="49" ht="12.75">
      <c r="P49" s="79"/>
    </row>
    <row r="50" ht="12.75">
      <c r="P50" s="79"/>
    </row>
    <row r="51" ht="12.75">
      <c r="P51" s="79"/>
    </row>
    <row r="52" ht="12.75">
      <c r="P52" s="79"/>
    </row>
    <row r="53" ht="12.75">
      <c r="P53" s="79"/>
    </row>
    <row r="54" ht="12.75">
      <c r="P54" s="79"/>
    </row>
    <row r="55" ht="12.75">
      <c r="P55" s="79"/>
    </row>
    <row r="56" ht="12.75">
      <c r="P56" s="79"/>
    </row>
    <row r="57" ht="12.75">
      <c r="P57" s="79"/>
    </row>
    <row r="58" ht="12.75">
      <c r="P58" s="79"/>
    </row>
    <row r="59" ht="12.75">
      <c r="P59" s="79"/>
    </row>
    <row r="60" ht="12.75">
      <c r="P60" s="79"/>
    </row>
    <row r="61" ht="12.75">
      <c r="P61" s="79"/>
    </row>
    <row r="62" ht="12.75">
      <c r="P62" s="79"/>
    </row>
    <row r="63" ht="12.75">
      <c r="P63" s="79"/>
    </row>
    <row r="64" ht="12.75">
      <c r="P64" s="79"/>
    </row>
    <row r="65" ht="12.75">
      <c r="P65" s="79"/>
    </row>
    <row r="66" ht="12.75">
      <c r="P66" s="79"/>
    </row>
    <row r="67" ht="12.75">
      <c r="P67" s="79"/>
    </row>
    <row r="68" ht="12.75">
      <c r="P68" s="79"/>
    </row>
    <row r="69" ht="12.75">
      <c r="P69" s="79"/>
    </row>
    <row r="70" ht="12.75">
      <c r="P70" s="79"/>
    </row>
    <row r="71" ht="12.75">
      <c r="P71" s="79"/>
    </row>
  </sheetData>
  <sheetProtection/>
  <hyperlinks>
    <hyperlink ref="E41" r:id="rId1" display="http://kansalaisen.karttapaikka.fi/linkki?scale=8000&amp;text=Tervakas&amp;srs=EPSG%3A3067&amp;y=6710159&amp;mode=rasta&amp;x=318895&amp;lang=fi"/>
    <hyperlink ref="E16" r:id="rId2" display="http://kansalaisen.karttapaikka.fi/linkki?scale=8000&amp;text=Koivulammi&amp;srs=EPSG%3A3067&amp;y=6710403&amp;mode=rasta&amp;x=319243&amp;lang=fi"/>
    <hyperlink ref="E4" r:id="rId3" display="http://kansalaisen.karttapaikka.fi/linkki?scale=8000&amp;text=H%C3%A4rj%C3%A4nsilm%C3%A4&amp;srs=EPSG%3A3067&amp;y=6710533&amp;mode=rasta&amp;x=318769&amp;lang=fi"/>
    <hyperlink ref="E38" r:id="rId4" display="http://kansalaisen.karttapaikka.fi/linkki?scale=8000&amp;text=Suolammi&amp;srs=EPSG%3A3067&amp;y=6710115&amp;mode=rasta&amp;x=318215&amp;lang=fi"/>
    <hyperlink ref="E17" r:id="rId5" display="http://kansalaisen.karttapaikka.fi/linkki?scale=16000&amp;text=Kolmper%C3%A4nen&amp;srs=EPSG%3A3067&amp;y=6709651&amp;mode=rasta&amp;x=319175&amp;lang=fi"/>
    <hyperlink ref="E23" r:id="rId6" display="http://kansalaisen.karttapaikka.fi/linkki?scale=8000&amp;text=Matinlammi&amp;srs=EPSG%3A3067&amp;y=6706747&amp;mode=rasta&amp;x=318727&amp;lang=fi"/>
    <hyperlink ref="E39" r:id="rId7" display="http://kansalaisen.karttapaikka.fi/linkki?scale=16000&amp;text=S%C3%A4r%C3%A4j%C3%A4rvi&amp;srs=EPSG%3A3067&amp;y=6707331&amp;mode=rasta&amp;x=319335&amp;lang=fi"/>
    <hyperlink ref="E35" r:id="rId8" display="http://kansalaisen.karttapaikka.fi/linkki?scale=8000&amp;text=Ruukinj%C3%A4rvi&amp;srs=EPSG%3A3067&amp;y=6707391&amp;mode=rasta&amp;x=318219&amp;lang=fi"/>
    <hyperlink ref="E36" r:id="rId9" display="http://kansalaisen.karttapaikka.fi/linkki?scale=8000&amp;text=Sakarj%C3%A4rvi&amp;srs=EPSG%3A3067&amp;y=6707753&amp;mode=rasta&amp;x=317549&amp;lang=fi"/>
    <hyperlink ref="E10" r:id="rId10" display="http://kansalaisen.karttapaikka.fi/linkki?scale=8000&amp;text=Kakarlammi&amp;srs=EPSG%3A3067&amp;y=6707471&amp;mode=rasta&amp;x=317349&amp;lang=fi"/>
    <hyperlink ref="E24" r:id="rId11" display="http://kansalaisen.karttapaikka.fi/linkki?scale=8000&amp;text=Musta-Kolosin&amp;srs=EPSG%3A3067&amp;y=6707413&amp;mode=rasta&amp;x=317131&amp;lang=fi"/>
    <hyperlink ref="E25" r:id="rId12" display="http://kansalaisen.karttapaikka.fi/linkki?scale=8000&amp;text=Mustalammi+%28Lasikyl%C3%A4%29&amp;srs=EPSG%3A3067&amp;y=6707341&amp;mode=rasta&amp;x=316777&amp;lang=fi"/>
    <hyperlink ref="E7" r:id="rId13" display="http://kansalaisen.karttapaikka.fi/linkki?scale=8000&amp;text=Iso-Jouhtena&amp;srs=EPSG%3A3067&amp;y=6706913&amp;mode=rasta&amp;x=316365&amp;lang=fi"/>
    <hyperlink ref="E8" r:id="rId14" display="http://kansalaisen.karttapaikka.fi/linkki?scale=8000&amp;text=Iso-Kolosin&amp;srs=EPSG%3A3067&amp;y=6706793&amp;mode=rasta&amp;x=317331&amp;lang=fi"/>
    <hyperlink ref="E40" r:id="rId15" display="http://kansalaisen.karttapaikka.fi/linkki?scale=8000&amp;text=Tasku&amp;srs=EPSG%3A3067&amp;y=6706427&amp;mode=rasta&amp;x=317687&amp;lang=fi"/>
    <hyperlink ref="E6" r:id="rId16" display="http://kansalaisen.karttapaikka.fi/linkki?scale=8000&amp;text=Immenj%C3%A4rvi&amp;srs=EPSG%3A3067&amp;y=6708153&amp;mode=rasta&amp;x=316533&amp;lang=fi"/>
    <hyperlink ref="E21" r:id="rId17" display="http://kansalaisen.karttapaikka.fi/linkki?scale=40000&amp;text=Lammenj%C3%A4rvi&amp;srs=EPSG%3A3067&amp;y=6706913&amp;mode=rasta&amp;x=313903&amp;lang=fi"/>
    <hyperlink ref="E5" r:id="rId18" display="http://kansalaisen.karttapaikka.fi/linkki?scale=8000&amp;text=H%C3%A4rj%C3%A4nvatsa&amp;srs=EPSG%3A3067&amp;y=6704319&amp;mode=rasta&amp;x=312598&amp;lang=fi"/>
    <hyperlink ref="E29" r:id="rId19" display="http://kansalaisen.karttapaikka.fi/linkki?scale=16000&amp;text=Palmutj%C3%A4rvi&amp;srs=EPSG%3A3067&amp;y=6704536&amp;x=307799&amp;lang=fi"/>
    <hyperlink ref="E37" r:id="rId20" display="http://kansalaisen.karttapaikka.fi/linkki?scale=8000&amp;text=Sirkkalammi&amp;srs=EPSG%3A3067&amp;y=6705601&amp;mode=rasta&amp;x=305423&amp;lang=fi"/>
    <hyperlink ref="E3" r:id="rId21" display="http://kansalaisen.karttapaikka.fi/linkki?scale=8000&amp;text=Hanhilampi&amp;srs=EPSG%3A3067&amp;y=6705247&amp;mode=rasta&amp;x=304265&amp;lang=fi"/>
    <hyperlink ref="E11" r:id="rId22" display="http://kansalaisen.karttapaikka.fi/linkki?scale=8000&amp;text=Kakarlammi+%28Vanhakyl%C3%A4%29&amp;srs=EPSG%3A3067&amp;y=6704963&amp;mode=rasta&amp;x=310007&amp;lang=fi"/>
    <hyperlink ref="E28" r:id="rId23" display="http://kansalaisen.karttapaikka.fi/linkki?scale=40000&amp;text=Omenaj%C3%A4rvi&amp;srs=EPSG%3A3067&amp;y=6702923&amp;mode=rasta&amp;x=309647&amp;lang=fi"/>
    <hyperlink ref="E34" r:id="rId24" display="http://kansalaisen.karttapaikka.fi/linkki?scale=16000&amp;text=Riidus&amp;srs=EPSG%3A3067&amp;y=6703043&amp;mode=rasta&amp;x=314907&amp;lang=fi"/>
    <hyperlink ref="E9" r:id="rId25" display="http://kansalaisen.karttapaikka.fi/linkki?scale=8000&amp;text=Kailj%C3%A4rvi&amp;srs=EPSG%3A3067&amp;y=6703411&amp;mode=rasta&amp;x=315011&amp;lang=fi"/>
    <hyperlink ref="E12" r:id="rId26" display="http://kansalaisen.karttapaikka.fi/linkki?scale=16000&amp;text=Kalaton&amp;srs=EPSG%3A3067&amp;y=6702415&amp;mode=rasta&amp;x=314787&amp;lang=fi"/>
    <hyperlink ref="E27" r:id="rId27" display="http://kansalaisen.karttapaikka.fi/linkki?scale=16000&amp;text=Nummilammi&amp;srs=EPSG%3A3067&amp;y=6702007&amp;mode=rasta&amp;x=315267&amp;lang=fi"/>
    <hyperlink ref="E42" r:id="rId28" display="http://kansalaisen.karttapaikka.fi/linkki?scale=8000&amp;text=V%C3%A4h%C3%A4-Nahvo&amp;srs=EPSG%3A3067&amp;y=6700861&amp;mode=rasta&amp;x=314303&amp;lang=fi"/>
    <hyperlink ref="E31" r:id="rId29" display="http://kansalaisen.karttapaikka.fi/linkki?scale=8000&amp;text=Paskatti&amp;srs=EPSG%3A3067&amp;y=6701469&amp;mode=rasta&amp;x=314103&amp;lang=fi"/>
    <hyperlink ref="E15" r:id="rId30" display="http://kansalaisen.karttapaikka.fi/linkki?scale=4000&amp;text=Kierj%C3%A4rvi&amp;srs=EPSG%3A3067&amp;y=6701411&amp;mode=rasta&amp;x=313677&amp;lang=fi"/>
    <hyperlink ref="E26" r:id="rId31" display="http://kansalaisen.karttapaikka.fi/linkki?scale=4000&amp;text=Mustalammi&amp;srs=EPSG%3A3067&amp;y=6702426&amp;mode=rasta&amp;x=306659&amp;lang=fi"/>
    <hyperlink ref="E20" r:id="rId32" display="http://kansalaisen.karttapaikka.fi/linkki?scale=8000&amp;text=Laihaj%C3%A4rvi&amp;srs=EPSG%3A3067&amp;y=6699530&amp;mode=rasta&amp;x=303855&amp;lang=fi"/>
    <hyperlink ref="E19" r:id="rId33" display="http://kansalaisen.karttapaikka.fi/linkki?scale=40000&amp;text=Kyyn%C3%A4r%C3%A4j%C3%A4rvi&amp;srs=EPSG%3A3067&amp;y=6700720&amp;mode=rasta&amp;x=304115&amp;lang=fi"/>
    <hyperlink ref="E30" r:id="rId34" display="https://asiointi.maanmittauslaitos.fi/karttapaikka/?share=customMarker&amp;n=6701829.409395097&amp;e=304677.7691976146&amp;title=Parttilampi&amp;desc=&amp;zoom=11&amp;layers=%5B%7B%22id%22%3A2%2C%22opacity%22%3A100%7D%5D"/>
    <hyperlink ref="E14" r:id="rId35" display="https://asiointi.maanmittauslaitos.fi/karttapaikka/?share=customMarker&amp;n=6712984.6478972&amp;e=305683.9406290721&amp;title=Karjasuo&amp;desc=&amp;zoom=11&amp;layers=%5B%7B%22id%22%3A2%2C%22opacity%22%3A100%7D%5D"/>
    <hyperlink ref="E18" r:id="rId36" display="https://asiointi.maanmittauslaitos.fi/karttapaikka/?share=customMarker&amp;n=6707110.916844419&amp;e=314547.8020053947&amp;title=Kultal%C3%A4hde&amp;desc=&amp;zoom=11&amp;layers=%5B%7B%22id%22%3A2%2C%22opacity%22%3A100%7D%5D"/>
    <hyperlink ref="E22" r:id="rId37" display="https://asiointi.maanmittauslaitos.fi/karttapaikka/?share=customMarker&amp;n=6698816.834545776&amp;e=302713.45553051756&amp;title=Lammij%C3%A4rvi&amp;desc=&amp;zoom=11&amp;layers=%5B%7B%22id%22%3A2%2C%22opacity%22%3A100%7D%5D"/>
    <hyperlink ref="E33" r:id="rId38" display="https://asiointi.maanmittauslaitos.fi/karttapaikka/?share=customMarker&amp;n=6707053.730505578&amp;e=317521.3973564203&amp;title=Pikku-Kolosin&amp;desc=&amp;zoom=11&amp;layers=%5B%7B%22id%22%3A2%2C%22opacity%22%3A100%7D%5D"/>
    <hyperlink ref="E32" r:id="rId39" display="https://asiointi.maanmittauslaitos.fi/karttapaikka/?share=customMarker&amp;n=6700229.049295648&amp;e=302616.0206163935&amp;title=Pernj%C3%A4rvi&amp;desc=&amp;zoom=8&amp;layers=%5B%7B%22id%22%3A2%2C%22opacity%22%3A100%7D%5D"/>
  </hyperlinks>
  <printOptions/>
  <pageMargins left="0.7" right="0.7" top="0.75" bottom="0.75" header="0.3" footer="0.3"/>
  <pageSetup orientation="portrait" paperSize="9"/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Asko Suoranta</cp:lastModifiedBy>
  <dcterms:created xsi:type="dcterms:W3CDTF">2012-09-03T06:41:48Z</dcterms:created>
  <dcterms:modified xsi:type="dcterms:W3CDTF">2012-09-03T08:59:51Z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