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Arviot kunnittain" sheetId="1" r:id="rId1"/>
    <sheet name="Havainnot kunnittain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Asko Suoranta</author>
  </authors>
  <commentList>
    <comment ref="A26" authorId="0">
      <text>
        <r>
          <rPr>
            <b/>
            <sz val="8"/>
            <color indexed="8"/>
            <rFont val="Tahoma"/>
            <family val="2"/>
          </rPr>
          <t>Asko Suoranta: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Ei havaintoja</t>
        </r>
      </text>
    </comment>
    <comment ref="A28" authorId="0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Ei havaintoja</t>
        </r>
      </text>
    </comment>
    <comment ref="A29" authorId="0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Ei havaintoja</t>
        </r>
      </text>
    </comment>
    <comment ref="A17" authorId="0">
      <text>
        <r>
          <rPr>
            <b/>
            <sz val="8"/>
            <color indexed="8"/>
            <rFont val="Tahoma"/>
            <family val="2"/>
          </rPr>
          <t>Asko Suoranta: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6.-11.1. Rus, Merttelä (Ruskonjoki)</t>
        </r>
      </text>
    </comment>
  </commentList>
</comments>
</file>

<file path=xl/comments2.xml><?xml version="1.0" encoding="utf-8"?>
<comments xmlns="http://schemas.openxmlformats.org/spreadsheetml/2006/main">
  <authors>
    <author>Asko Suoranta</author>
  </authors>
  <commentList>
    <comment ref="A16" authorId="0">
      <text>
        <r>
          <rPr>
            <b/>
            <sz val="8"/>
            <color indexed="8"/>
            <rFont val="Tahoma"/>
            <family val="2"/>
          </rPr>
          <t>Asko Suoranta: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6.-11.1. Rus, Merttelä (Ruskonjoki)</t>
        </r>
      </text>
    </comment>
    <comment ref="A25" authorId="0">
      <text>
        <r>
          <rPr>
            <b/>
            <sz val="8"/>
            <color indexed="8"/>
            <rFont val="Tahoma"/>
            <family val="2"/>
          </rPr>
          <t>Asko Suoranta: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Ei havaintoja</t>
        </r>
      </text>
    </comment>
    <comment ref="A27" authorId="0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Ei havaintoja</t>
        </r>
      </text>
    </comment>
    <comment ref="A28" authorId="0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Ei havaintoja</t>
        </r>
      </text>
    </comment>
  </commentList>
</comments>
</file>

<file path=xl/sharedStrings.xml><?xml version="1.0" encoding="utf-8"?>
<sst xmlns="http://schemas.openxmlformats.org/spreadsheetml/2006/main" count="123" uniqueCount="63">
  <si>
    <t>Kunta</t>
  </si>
  <si>
    <t>Cygolo</t>
  </si>
  <si>
    <t>Cygcyg</t>
  </si>
  <si>
    <t>Bracan</t>
  </si>
  <si>
    <t>Anapen</t>
  </si>
  <si>
    <t>Anacre</t>
  </si>
  <si>
    <t>Anapla</t>
  </si>
  <si>
    <t>Anastr</t>
  </si>
  <si>
    <t>Anaacu</t>
  </si>
  <si>
    <t>Aytful</t>
  </si>
  <si>
    <t>Aytmar</t>
  </si>
  <si>
    <t>Sommol</t>
  </si>
  <si>
    <t>Polste</t>
  </si>
  <si>
    <t>Clahye</t>
  </si>
  <si>
    <t>Melnig</t>
  </si>
  <si>
    <t>Melfus</t>
  </si>
  <si>
    <t>Buccla</t>
  </si>
  <si>
    <t>Meralb</t>
  </si>
  <si>
    <t>Merser</t>
  </si>
  <si>
    <t>Mermer</t>
  </si>
  <si>
    <t>Gavste</t>
  </si>
  <si>
    <t>Gavarc</t>
  </si>
  <si>
    <t>Podcri</t>
  </si>
  <si>
    <t>Phacar</t>
  </si>
  <si>
    <t>Cepgry</t>
  </si>
  <si>
    <t>Larmar</t>
  </si>
  <si>
    <t>Lararg</t>
  </si>
  <si>
    <t>Larcan</t>
  </si>
  <si>
    <t>Larrid</t>
  </si>
  <si>
    <t>Larmin</t>
  </si>
  <si>
    <t>Fulatr</t>
  </si>
  <si>
    <t>Koski</t>
  </si>
  <si>
    <t>Marttila</t>
  </si>
  <si>
    <t>Oripää</t>
  </si>
  <si>
    <t>Nousiainen</t>
  </si>
  <si>
    <t>Aura</t>
  </si>
  <si>
    <t>Laitila</t>
  </si>
  <si>
    <t>Houtskär</t>
  </si>
  <si>
    <t>Iniö</t>
  </si>
  <si>
    <t>Korppoo</t>
  </si>
  <si>
    <t>Nauvo</t>
  </si>
  <si>
    <t>Parainen</t>
  </si>
  <si>
    <t>Kustavi</t>
  </si>
  <si>
    <t>Taivassalo</t>
  </si>
  <si>
    <t>Uusikaupunki</t>
  </si>
  <si>
    <t>Naantali</t>
  </si>
  <si>
    <t>Raisio</t>
  </si>
  <si>
    <t>Rusko</t>
  </si>
  <si>
    <t>Turku</t>
  </si>
  <si>
    <t>Kaarina, Lieto</t>
  </si>
  <si>
    <t>Paimio</t>
  </si>
  <si>
    <t>Sauvo</t>
  </si>
  <si>
    <t>Kemiönsaari</t>
  </si>
  <si>
    <t>Salo</t>
  </si>
  <si>
    <t>Pöytyä</t>
  </si>
  <si>
    <t>Loimaa</t>
  </si>
  <si>
    <t>Yhteensä</t>
  </si>
  <si>
    <t>Jurmo+Utö</t>
  </si>
  <si>
    <t>Merialue</t>
  </si>
  <si>
    <t>Alctor</t>
  </si>
  <si>
    <t>Masku-Mynämäki-Vehmaa</t>
  </si>
  <si>
    <t>Gavada</t>
  </si>
  <si>
    <t>Jurmo+Utö+merialue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</si>
</sst>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textRotation="90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5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32" sqref="B32"/>
    </sheetView>
  </sheetViews>
  <sheetFormatPr defaultColWidth="4.57421875" defaultRowHeight="12.75"/>
  <cols>
    <col min="1" max="1" width="14.8515625" style="3" bestFit="1" customWidth="1"/>
    <col min="2" max="33" width="7.421875" style="1" customWidth="1"/>
    <col min="34" max="251" width="9.140625" style="1" customWidth="1"/>
    <col min="252" max="252" width="12.421875" style="1" bestFit="1" customWidth="1"/>
    <col min="253" max="253" width="13.421875" style="1" bestFit="1" customWidth="1"/>
    <col min="254" max="254" width="6.421875" style="1" customWidth="1"/>
    <col min="255" max="255" width="16.421875" style="1" customWidth="1"/>
    <col min="256" max="16384" width="4.421875" style="1" customWidth="1"/>
  </cols>
  <sheetData>
    <row r="1" spans="1:33" ht="55.5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61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59</v>
      </c>
    </row>
    <row r="2" spans="1:32" ht="15">
      <c r="A2" s="3" t="s">
        <v>37</v>
      </c>
      <c r="B2" s="10">
        <v>600</v>
      </c>
      <c r="C2" s="5">
        <v>15</v>
      </c>
      <c r="D2" s="5"/>
      <c r="E2" s="5"/>
      <c r="F2" s="5"/>
      <c r="G2" s="5">
        <v>170</v>
      </c>
      <c r="H2" s="5"/>
      <c r="I2" s="5"/>
      <c r="J2" s="5">
        <v>270</v>
      </c>
      <c r="K2" s="5">
        <v>8</v>
      </c>
      <c r="L2" s="5"/>
      <c r="M2" s="5"/>
      <c r="N2" s="5"/>
      <c r="O2" s="5"/>
      <c r="P2" s="5"/>
      <c r="Q2" s="5">
        <v>2950</v>
      </c>
      <c r="R2" s="5">
        <v>40</v>
      </c>
      <c r="S2" s="5"/>
      <c r="T2" s="5">
        <v>1600</v>
      </c>
      <c r="U2" s="5"/>
      <c r="V2" s="5"/>
      <c r="W2" s="5"/>
      <c r="X2" s="5"/>
      <c r="Y2" s="5"/>
      <c r="Z2" s="5"/>
      <c r="AA2" s="5">
        <v>50</v>
      </c>
      <c r="AB2" s="5">
        <v>40</v>
      </c>
      <c r="AC2" s="5">
        <v>200</v>
      </c>
      <c r="AD2" s="5"/>
      <c r="AE2" s="5"/>
      <c r="AF2" s="5"/>
    </row>
    <row r="3" spans="1:32" ht="15">
      <c r="A3" s="3" t="s">
        <v>38</v>
      </c>
      <c r="B3" s="10">
        <v>460</v>
      </c>
      <c r="C3" s="5"/>
      <c r="D3" s="5"/>
      <c r="E3" s="5"/>
      <c r="F3" s="5"/>
      <c r="G3" s="5">
        <v>100</v>
      </c>
      <c r="H3" s="5"/>
      <c r="I3" s="5"/>
      <c r="J3" s="5"/>
      <c r="K3" s="5"/>
      <c r="L3" s="5"/>
      <c r="M3" s="5"/>
      <c r="N3" s="5"/>
      <c r="O3" s="5"/>
      <c r="P3" s="5"/>
      <c r="Q3" s="5">
        <v>6600</v>
      </c>
      <c r="R3" s="5">
        <v>120</v>
      </c>
      <c r="S3" s="5"/>
      <c r="T3" s="5">
        <v>3700</v>
      </c>
      <c r="U3" s="5"/>
      <c r="V3" s="5"/>
      <c r="W3" s="5"/>
      <c r="X3" s="5"/>
      <c r="Y3" s="5">
        <v>30</v>
      </c>
      <c r="Z3" s="5"/>
      <c r="AA3" s="5">
        <v>80</v>
      </c>
      <c r="AB3" s="5">
        <v>60</v>
      </c>
      <c r="AC3" s="5">
        <v>290</v>
      </c>
      <c r="AD3" s="5"/>
      <c r="AE3" s="5"/>
      <c r="AF3" s="5"/>
    </row>
    <row r="4" spans="1:32" ht="15">
      <c r="A4" s="3" t="s">
        <v>39</v>
      </c>
      <c r="B4" s="10">
        <v>800</v>
      </c>
      <c r="C4" s="5">
        <v>90</v>
      </c>
      <c r="D4" s="5"/>
      <c r="E4" s="5"/>
      <c r="F4" s="5"/>
      <c r="G4" s="5">
        <v>150</v>
      </c>
      <c r="H4" s="5"/>
      <c r="I4" s="5"/>
      <c r="J4" s="5">
        <v>2200</v>
      </c>
      <c r="K4" s="5"/>
      <c r="L4" s="5"/>
      <c r="M4" s="5"/>
      <c r="N4" s="5"/>
      <c r="O4" s="5"/>
      <c r="P4" s="5"/>
      <c r="Q4" s="5">
        <v>5400</v>
      </c>
      <c r="R4" s="5">
        <v>50</v>
      </c>
      <c r="S4" s="5"/>
      <c r="T4" s="5">
        <v>3350</v>
      </c>
      <c r="U4" s="5"/>
      <c r="V4" s="5"/>
      <c r="W4" s="5"/>
      <c r="X4" s="5"/>
      <c r="Y4" s="5">
        <v>5</v>
      </c>
      <c r="Z4" s="5"/>
      <c r="AA4" s="5">
        <v>30</v>
      </c>
      <c r="AB4" s="5">
        <v>35</v>
      </c>
      <c r="AC4" s="5">
        <v>170</v>
      </c>
      <c r="AD4" s="5"/>
      <c r="AE4" s="5"/>
      <c r="AF4" s="5"/>
    </row>
    <row r="5" spans="1:32" ht="15">
      <c r="A5" s="3" t="s">
        <v>40</v>
      </c>
      <c r="B5" s="10">
        <v>650</v>
      </c>
      <c r="C5" s="5">
        <v>25</v>
      </c>
      <c r="D5" s="5"/>
      <c r="E5" s="5"/>
      <c r="F5" s="5">
        <v>4</v>
      </c>
      <c r="G5" s="5">
        <v>650</v>
      </c>
      <c r="H5" s="5">
        <v>1</v>
      </c>
      <c r="I5" s="5"/>
      <c r="J5" s="5">
        <v>1800</v>
      </c>
      <c r="K5" s="5"/>
      <c r="L5" s="5"/>
      <c r="M5" s="5"/>
      <c r="N5" s="5">
        <v>8</v>
      </c>
      <c r="O5" s="5"/>
      <c r="P5" s="5"/>
      <c r="Q5" s="5">
        <v>1800</v>
      </c>
      <c r="R5" s="5">
        <v>200</v>
      </c>
      <c r="S5" s="5"/>
      <c r="T5" s="5">
        <v>2400</v>
      </c>
      <c r="U5" s="5"/>
      <c r="V5" s="5"/>
      <c r="W5" s="5"/>
      <c r="X5" s="5"/>
      <c r="Y5" s="5"/>
      <c r="Z5" s="5"/>
      <c r="AA5" s="5">
        <v>30</v>
      </c>
      <c r="AB5" s="5">
        <v>350</v>
      </c>
      <c r="AC5" s="5">
        <v>200</v>
      </c>
      <c r="AD5" s="5"/>
      <c r="AE5" s="5"/>
      <c r="AF5" s="5"/>
    </row>
    <row r="6" spans="1:32" ht="15">
      <c r="A6" s="3" t="s">
        <v>41</v>
      </c>
      <c r="B6" s="10">
        <v>350</v>
      </c>
      <c r="C6" s="5">
        <v>110</v>
      </c>
      <c r="D6" s="5"/>
      <c r="E6" s="5"/>
      <c r="F6" s="5">
        <v>2</v>
      </c>
      <c r="G6" s="5">
        <v>400</v>
      </c>
      <c r="H6" s="5"/>
      <c r="I6" s="5"/>
      <c r="J6" s="5">
        <v>290</v>
      </c>
      <c r="K6" s="5"/>
      <c r="L6" s="5">
        <v>3</v>
      </c>
      <c r="M6" s="5"/>
      <c r="N6" s="5">
        <v>2</v>
      </c>
      <c r="O6" s="5"/>
      <c r="P6" s="5">
        <v>8</v>
      </c>
      <c r="Q6" s="5">
        <v>1500</v>
      </c>
      <c r="R6" s="5">
        <v>70</v>
      </c>
      <c r="S6" s="5">
        <v>5</v>
      </c>
      <c r="T6" s="5">
        <v>3300</v>
      </c>
      <c r="U6" s="5"/>
      <c r="V6" s="5"/>
      <c r="W6" s="5"/>
      <c r="X6" s="5"/>
      <c r="Y6" s="5">
        <v>25</v>
      </c>
      <c r="Z6" s="5"/>
      <c r="AA6" s="5">
        <v>130</v>
      </c>
      <c r="AB6" s="5">
        <v>310</v>
      </c>
      <c r="AC6" s="5">
        <v>540</v>
      </c>
      <c r="AD6" s="5">
        <v>1</v>
      </c>
      <c r="AE6" s="5"/>
      <c r="AF6" s="5">
        <v>1</v>
      </c>
    </row>
    <row r="7" spans="1:33" ht="15">
      <c r="A7" s="3" t="s">
        <v>57</v>
      </c>
      <c r="B7" s="10">
        <v>250</v>
      </c>
      <c r="C7" s="5">
        <v>30</v>
      </c>
      <c r="D7" s="5"/>
      <c r="E7" s="5">
        <v>10</v>
      </c>
      <c r="F7" s="5">
        <v>60</v>
      </c>
      <c r="G7" s="5">
        <v>500</v>
      </c>
      <c r="H7" s="5"/>
      <c r="I7" s="5">
        <v>8</v>
      </c>
      <c r="J7" s="5">
        <v>180</v>
      </c>
      <c r="K7" s="5">
        <v>70</v>
      </c>
      <c r="L7" s="5">
        <v>1</v>
      </c>
      <c r="M7" s="5"/>
      <c r="N7" s="5">
        <v>350</v>
      </c>
      <c r="O7" s="5">
        <v>10</v>
      </c>
      <c r="P7" s="5">
        <v>5</v>
      </c>
      <c r="Q7" s="5">
        <v>700</v>
      </c>
      <c r="R7" s="5">
        <v>5</v>
      </c>
      <c r="S7" s="5">
        <v>15</v>
      </c>
      <c r="T7" s="5">
        <v>80</v>
      </c>
      <c r="U7" s="5">
        <v>2</v>
      </c>
      <c r="V7" s="5">
        <v>5</v>
      </c>
      <c r="W7" s="5"/>
      <c r="X7" s="5">
        <v>2</v>
      </c>
      <c r="Y7" s="5">
        <v>70</v>
      </c>
      <c r="Z7" s="5">
        <v>20</v>
      </c>
      <c r="AA7" s="5">
        <v>20</v>
      </c>
      <c r="AB7" s="5">
        <v>30</v>
      </c>
      <c r="AC7" s="5">
        <v>200</v>
      </c>
      <c r="AD7" s="5">
        <v>30</v>
      </c>
      <c r="AE7" s="5"/>
      <c r="AF7" s="5"/>
      <c r="AG7" s="1">
        <v>10</v>
      </c>
    </row>
    <row r="8" spans="1:32" ht="15">
      <c r="A8" s="3" t="s">
        <v>58</v>
      </c>
      <c r="B8" s="10">
        <v>1800</v>
      </c>
      <c r="C8" s="5">
        <v>20</v>
      </c>
      <c r="D8" s="5"/>
      <c r="E8" s="5"/>
      <c r="F8" s="5"/>
      <c r="G8" s="5">
        <v>500</v>
      </c>
      <c r="H8" s="5"/>
      <c r="I8" s="5"/>
      <c r="J8" s="5">
        <v>1000</v>
      </c>
      <c r="K8" s="5"/>
      <c r="L8" s="5"/>
      <c r="M8" s="5"/>
      <c r="N8" s="5">
        <v>200</v>
      </c>
      <c r="O8" s="5"/>
      <c r="P8" s="5">
        <v>20</v>
      </c>
      <c r="Q8" s="5">
        <v>1800</v>
      </c>
      <c r="R8" s="5"/>
      <c r="S8" s="5">
        <v>10</v>
      </c>
      <c r="T8" s="5">
        <v>1000</v>
      </c>
      <c r="U8" s="5"/>
      <c r="V8" s="5">
        <v>3</v>
      </c>
      <c r="W8" s="5"/>
      <c r="X8" s="5"/>
      <c r="Y8" s="5">
        <v>30</v>
      </c>
      <c r="Z8" s="5">
        <v>30</v>
      </c>
      <c r="AA8" s="5">
        <v>130</v>
      </c>
      <c r="AB8" s="5">
        <v>220</v>
      </c>
      <c r="AC8" s="5">
        <v>850</v>
      </c>
      <c r="AD8" s="5">
        <v>25</v>
      </c>
      <c r="AE8" s="5"/>
      <c r="AF8" s="5"/>
    </row>
    <row r="9" spans="1:32" ht="15">
      <c r="A9" s="3" t="s">
        <v>42</v>
      </c>
      <c r="B9" s="10">
        <v>1050</v>
      </c>
      <c r="C9" s="5">
        <v>200</v>
      </c>
      <c r="D9" s="5"/>
      <c r="E9" s="5"/>
      <c r="F9" s="5"/>
      <c r="G9" s="5">
        <v>500</v>
      </c>
      <c r="H9" s="5"/>
      <c r="I9" s="5"/>
      <c r="J9" s="5">
        <v>1700</v>
      </c>
      <c r="K9" s="5"/>
      <c r="L9" s="5">
        <v>1</v>
      </c>
      <c r="M9" s="5"/>
      <c r="N9" s="5">
        <v>130</v>
      </c>
      <c r="O9" s="5">
        <v>160</v>
      </c>
      <c r="P9" s="5">
        <v>140</v>
      </c>
      <c r="Q9" s="5">
        <v>2800</v>
      </c>
      <c r="R9" s="5">
        <v>210</v>
      </c>
      <c r="S9" s="5">
        <v>10</v>
      </c>
      <c r="T9" s="5">
        <v>5400</v>
      </c>
      <c r="U9" s="5">
        <v>3</v>
      </c>
      <c r="V9" s="5"/>
      <c r="W9" s="5"/>
      <c r="X9" s="5">
        <v>10</v>
      </c>
      <c r="Y9" s="5">
        <v>35</v>
      </c>
      <c r="Z9" s="5">
        <v>20</v>
      </c>
      <c r="AA9" s="5">
        <v>380</v>
      </c>
      <c r="AB9" s="5">
        <v>290</v>
      </c>
      <c r="AC9" s="5">
        <v>770</v>
      </c>
      <c r="AD9" s="5"/>
      <c r="AE9" s="5"/>
      <c r="AF9" s="5"/>
    </row>
    <row r="10" spans="1:32" ht="15">
      <c r="A10" s="3" t="s">
        <v>43</v>
      </c>
      <c r="B10" s="10">
        <v>140</v>
      </c>
      <c r="C10" s="5">
        <v>20</v>
      </c>
      <c r="D10" s="5"/>
      <c r="E10" s="5"/>
      <c r="F10" s="5"/>
      <c r="G10" s="5">
        <v>60</v>
      </c>
      <c r="H10" s="5"/>
      <c r="I10" s="5"/>
      <c r="J10" s="5">
        <v>120</v>
      </c>
      <c r="K10" s="5"/>
      <c r="L10" s="5"/>
      <c r="M10" s="5"/>
      <c r="N10" s="5"/>
      <c r="O10" s="5"/>
      <c r="P10" s="5"/>
      <c r="Q10" s="5">
        <v>240</v>
      </c>
      <c r="R10" s="5">
        <v>5</v>
      </c>
      <c r="S10" s="5"/>
      <c r="T10" s="5">
        <v>9800</v>
      </c>
      <c r="U10" s="5"/>
      <c r="V10" s="5"/>
      <c r="W10" s="5"/>
      <c r="X10" s="5">
        <v>2</v>
      </c>
      <c r="Y10" s="5">
        <v>35</v>
      </c>
      <c r="Z10" s="5"/>
      <c r="AA10" s="5">
        <v>210</v>
      </c>
      <c r="AB10" s="5">
        <v>270</v>
      </c>
      <c r="AC10" s="5">
        <v>40</v>
      </c>
      <c r="AD10" s="5"/>
      <c r="AE10" s="5"/>
      <c r="AF10" s="5"/>
    </row>
    <row r="11" spans="1:32" ht="15">
      <c r="A11" s="3" t="s">
        <v>44</v>
      </c>
      <c r="B11" s="10">
        <v>1350</v>
      </c>
      <c r="C11" s="5">
        <v>310</v>
      </c>
      <c r="D11" s="5"/>
      <c r="E11" s="5"/>
      <c r="F11" s="5"/>
      <c r="G11" s="5">
        <v>950</v>
      </c>
      <c r="H11" s="5"/>
      <c r="I11" s="5"/>
      <c r="J11" s="5">
        <v>2400</v>
      </c>
      <c r="K11" s="5">
        <v>6</v>
      </c>
      <c r="L11" s="5">
        <v>3</v>
      </c>
      <c r="M11" s="5">
        <v>1</v>
      </c>
      <c r="N11" s="5">
        <v>300</v>
      </c>
      <c r="O11" s="5">
        <v>80</v>
      </c>
      <c r="P11" s="5">
        <v>250</v>
      </c>
      <c r="Q11" s="5">
        <v>2400</v>
      </c>
      <c r="R11" s="5">
        <v>600</v>
      </c>
      <c r="S11" s="5">
        <v>120</v>
      </c>
      <c r="T11" s="5">
        <v>6200</v>
      </c>
      <c r="U11" s="5">
        <v>6</v>
      </c>
      <c r="V11" s="5"/>
      <c r="W11" s="5">
        <v>1</v>
      </c>
      <c r="X11" s="5"/>
      <c r="Y11" s="5">
        <v>20</v>
      </c>
      <c r="Z11" s="5">
        <v>60</v>
      </c>
      <c r="AA11" s="5">
        <v>80</v>
      </c>
      <c r="AB11" s="5">
        <v>450</v>
      </c>
      <c r="AC11" s="5">
        <v>140</v>
      </c>
      <c r="AD11" s="5"/>
      <c r="AE11" s="5"/>
      <c r="AF11" s="5"/>
    </row>
    <row r="12" spans="1:32" ht="15">
      <c r="A12" s="3" t="s">
        <v>36</v>
      </c>
      <c r="B12" s="10"/>
      <c r="C12" s="5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>
      <c r="A13" s="3" t="s">
        <v>60</v>
      </c>
      <c r="B13" s="10">
        <v>30</v>
      </c>
      <c r="C13" s="5">
        <v>20</v>
      </c>
      <c r="D13" s="5"/>
      <c r="E13" s="5"/>
      <c r="F13" s="5"/>
      <c r="G13" s="5">
        <v>100</v>
      </c>
      <c r="H13" s="5"/>
      <c r="I13" s="5"/>
      <c r="J13" s="5">
        <v>30</v>
      </c>
      <c r="K13" s="5"/>
      <c r="L13" s="5"/>
      <c r="M13" s="5"/>
      <c r="N13" s="5"/>
      <c r="O13" s="5"/>
      <c r="P13" s="5"/>
      <c r="Q13" s="5">
        <v>20</v>
      </c>
      <c r="R13" s="5">
        <v>2</v>
      </c>
      <c r="S13" s="5"/>
      <c r="T13" s="5">
        <v>600</v>
      </c>
      <c r="U13" s="5"/>
      <c r="V13" s="5"/>
      <c r="W13" s="5"/>
      <c r="X13" s="5"/>
      <c r="Y13" s="5"/>
      <c r="Z13" s="5"/>
      <c r="AA13" s="5">
        <v>30</v>
      </c>
      <c r="AB13" s="5">
        <v>150</v>
      </c>
      <c r="AC13" s="5">
        <v>40</v>
      </c>
      <c r="AD13" s="5"/>
      <c r="AE13" s="5"/>
      <c r="AF13" s="5"/>
    </row>
    <row r="14" spans="1:32" ht="15">
      <c r="A14" s="3" t="s">
        <v>34</v>
      </c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8</v>
      </c>
      <c r="AD14" s="5"/>
      <c r="AE14" s="5"/>
      <c r="AF14" s="5"/>
    </row>
    <row r="15" spans="1:32" ht="15">
      <c r="A15" s="3" t="s">
        <v>45</v>
      </c>
      <c r="B15" s="10">
        <v>570</v>
      </c>
      <c r="C15" s="5">
        <v>35</v>
      </c>
      <c r="D15" s="5"/>
      <c r="E15" s="5"/>
      <c r="F15" s="5"/>
      <c r="G15" s="5">
        <v>400</v>
      </c>
      <c r="H15" s="5"/>
      <c r="I15" s="5"/>
      <c r="J15" s="5">
        <v>500</v>
      </c>
      <c r="K15" s="5">
        <v>40</v>
      </c>
      <c r="L15" s="5"/>
      <c r="M15" s="5"/>
      <c r="N15" s="5">
        <v>3</v>
      </c>
      <c r="O15" s="5"/>
      <c r="P15" s="5">
        <v>5</v>
      </c>
      <c r="Q15" s="5">
        <v>4400</v>
      </c>
      <c r="R15" s="5">
        <v>25</v>
      </c>
      <c r="S15" s="5"/>
      <c r="T15" s="5">
        <v>18600</v>
      </c>
      <c r="U15" s="5"/>
      <c r="V15" s="5"/>
      <c r="W15" s="5"/>
      <c r="X15" s="5"/>
      <c r="Y15" s="5">
        <v>45</v>
      </c>
      <c r="Z15" s="5"/>
      <c r="AA15" s="5">
        <v>350</v>
      </c>
      <c r="AB15" s="5">
        <v>1550</v>
      </c>
      <c r="AC15" s="5">
        <v>380</v>
      </c>
      <c r="AD15" s="5"/>
      <c r="AE15" s="5"/>
      <c r="AF15" s="5">
        <v>4</v>
      </c>
    </row>
    <row r="16" spans="1:32" ht="15">
      <c r="A16" s="3" t="s">
        <v>46</v>
      </c>
      <c r="B16" s="10">
        <v>2</v>
      </c>
      <c r="C16" s="5">
        <v>6</v>
      </c>
      <c r="D16" s="5"/>
      <c r="E16" s="5"/>
      <c r="F16" s="5"/>
      <c r="G16" s="5">
        <v>37</v>
      </c>
      <c r="H16" s="5"/>
      <c r="I16" s="5"/>
      <c r="J16" s="5">
        <v>27</v>
      </c>
      <c r="K16" s="5"/>
      <c r="L16" s="5"/>
      <c r="M16" s="5"/>
      <c r="N16" s="5"/>
      <c r="O16" s="5">
        <v>1</v>
      </c>
      <c r="P16" s="5"/>
      <c r="Q16" s="5">
        <v>8</v>
      </c>
      <c r="R16" s="5"/>
      <c r="S16" s="5"/>
      <c r="T16" s="5">
        <v>16</v>
      </c>
      <c r="U16" s="5"/>
      <c r="V16" s="5"/>
      <c r="W16" s="5"/>
      <c r="X16" s="5"/>
      <c r="Y16" s="5"/>
      <c r="Z16" s="5"/>
      <c r="AA16" s="5">
        <v>1</v>
      </c>
      <c r="AB16" s="5"/>
      <c r="AC16" s="5"/>
      <c r="AD16" s="5"/>
      <c r="AE16" s="5"/>
      <c r="AF16" s="5"/>
    </row>
    <row r="17" spans="1:32" ht="15">
      <c r="A17" s="3" t="s">
        <v>47</v>
      </c>
      <c r="B17" s="10"/>
      <c r="C17" s="5"/>
      <c r="D17" s="5"/>
      <c r="E17" s="5"/>
      <c r="F17" s="5"/>
      <c r="G17" s="5">
        <v>77</v>
      </c>
      <c r="H17" s="5"/>
      <c r="I17" s="5"/>
      <c r="J17" s="5"/>
      <c r="K17" s="5"/>
      <c r="L17" s="5"/>
      <c r="M17" s="5"/>
      <c r="N17" s="5"/>
      <c r="O17" s="5"/>
      <c r="P17" s="5"/>
      <c r="Q17" s="5">
        <v>1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3" t="s">
        <v>48</v>
      </c>
      <c r="B18" s="10">
        <v>20</v>
      </c>
      <c r="C18" s="5">
        <v>25</v>
      </c>
      <c r="D18" s="5"/>
      <c r="E18" s="5"/>
      <c r="F18" s="5"/>
      <c r="G18" s="5">
        <v>500</v>
      </c>
      <c r="H18" s="5"/>
      <c r="I18" s="5"/>
      <c r="J18" s="5">
        <v>50</v>
      </c>
      <c r="K18" s="5"/>
      <c r="L18" s="5"/>
      <c r="M18" s="5"/>
      <c r="N18" s="5">
        <v>1</v>
      </c>
      <c r="O18" s="5">
        <v>1</v>
      </c>
      <c r="P18" s="5"/>
      <c r="Q18" s="5">
        <v>150</v>
      </c>
      <c r="R18" s="5">
        <v>2</v>
      </c>
      <c r="S18" s="5"/>
      <c r="T18" s="5">
        <v>500</v>
      </c>
      <c r="U18" s="5"/>
      <c r="V18" s="5"/>
      <c r="W18" s="5"/>
      <c r="X18" s="5"/>
      <c r="Y18" s="5"/>
      <c r="Z18" s="5"/>
      <c r="AA18" s="5">
        <v>40</v>
      </c>
      <c r="AB18" s="5">
        <v>500</v>
      </c>
      <c r="AC18" s="5">
        <v>50</v>
      </c>
      <c r="AD18" s="5">
        <v>1</v>
      </c>
      <c r="AE18" s="5"/>
      <c r="AF18" s="5"/>
    </row>
    <row r="19" spans="1:32" ht="15">
      <c r="A19" s="3" t="s">
        <v>49</v>
      </c>
      <c r="B19" s="10">
        <v>35</v>
      </c>
      <c r="C19" s="5">
        <v>40</v>
      </c>
      <c r="D19" s="14"/>
      <c r="E19" s="5"/>
      <c r="F19" s="5"/>
      <c r="G19" s="5">
        <v>100</v>
      </c>
      <c r="H19" s="5"/>
      <c r="I19" s="5"/>
      <c r="J19" s="5">
        <v>6</v>
      </c>
      <c r="K19" s="5"/>
      <c r="L19" s="5"/>
      <c r="M19" s="5"/>
      <c r="N19" s="5"/>
      <c r="O19" s="5"/>
      <c r="P19" s="5"/>
      <c r="Q19" s="5">
        <v>110</v>
      </c>
      <c r="R19" s="5"/>
      <c r="S19" s="5"/>
      <c r="T19" s="5">
        <v>500</v>
      </c>
      <c r="U19" s="5"/>
      <c r="V19" s="5"/>
      <c r="W19" s="5"/>
      <c r="X19" s="5"/>
      <c r="Y19" s="5"/>
      <c r="Z19" s="5"/>
      <c r="AA19" s="5">
        <v>10</v>
      </c>
      <c r="AB19" s="5">
        <v>190</v>
      </c>
      <c r="AC19" s="5">
        <v>30</v>
      </c>
      <c r="AD19" s="5"/>
      <c r="AE19" s="5"/>
      <c r="AF19" s="5"/>
    </row>
    <row r="20" spans="1:32" ht="15">
      <c r="A20" s="3" t="s">
        <v>50</v>
      </c>
      <c r="B20" s="10">
        <v>6</v>
      </c>
      <c r="C20" s="5">
        <v>3</v>
      </c>
      <c r="D20" s="5"/>
      <c r="E20" s="5"/>
      <c r="F20" s="5"/>
      <c r="G20" s="5">
        <v>35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3</v>
      </c>
      <c r="U20" s="5"/>
      <c r="V20" s="5"/>
      <c r="W20" s="5"/>
      <c r="X20" s="5"/>
      <c r="Y20" s="5"/>
      <c r="Z20" s="5"/>
      <c r="AA20" s="5">
        <v>8</v>
      </c>
      <c r="AB20" s="5">
        <v>8</v>
      </c>
      <c r="AC20" s="5">
        <v>70</v>
      </c>
      <c r="AD20" s="5">
        <v>1</v>
      </c>
      <c r="AE20" s="5"/>
      <c r="AF20" s="5"/>
    </row>
    <row r="21" spans="1:32" ht="15">
      <c r="A21" s="3" t="s">
        <v>51</v>
      </c>
      <c r="B21" s="10">
        <v>35</v>
      </c>
      <c r="C21" s="5">
        <v>15</v>
      </c>
      <c r="D21" s="5"/>
      <c r="E21" s="5"/>
      <c r="F21" s="5"/>
      <c r="G21" s="5">
        <v>30</v>
      </c>
      <c r="H21" s="5"/>
      <c r="I21" s="5"/>
      <c r="J21" s="5">
        <v>50</v>
      </c>
      <c r="K21" s="5"/>
      <c r="L21" s="5"/>
      <c r="M21" s="5"/>
      <c r="N21" s="5"/>
      <c r="O21" s="5"/>
      <c r="P21" s="5"/>
      <c r="Q21" s="5">
        <v>110</v>
      </c>
      <c r="R21" s="5">
        <v>5</v>
      </c>
      <c r="S21" s="5"/>
      <c r="T21" s="5">
        <v>3650</v>
      </c>
      <c r="U21" s="5"/>
      <c r="V21" s="5"/>
      <c r="W21" s="5"/>
      <c r="X21" s="5"/>
      <c r="Y21" s="5">
        <v>2</v>
      </c>
      <c r="Z21" s="5"/>
      <c r="AA21" s="5"/>
      <c r="AB21" s="5"/>
      <c r="AC21" s="5"/>
      <c r="AD21" s="5"/>
      <c r="AE21" s="5"/>
      <c r="AF21" s="5"/>
    </row>
    <row r="22" spans="1:32" ht="15">
      <c r="A22" s="3" t="s">
        <v>52</v>
      </c>
      <c r="B22" s="10">
        <v>730</v>
      </c>
      <c r="C22" s="5">
        <v>170</v>
      </c>
      <c r="D22" s="5"/>
      <c r="E22" s="5"/>
      <c r="F22" s="5"/>
      <c r="G22" s="5">
        <v>340</v>
      </c>
      <c r="H22" s="5"/>
      <c r="I22" s="5"/>
      <c r="J22" s="5">
        <v>1500</v>
      </c>
      <c r="K22" s="5">
        <v>40</v>
      </c>
      <c r="L22" s="5"/>
      <c r="M22" s="5"/>
      <c r="N22" s="5"/>
      <c r="O22" s="5">
        <v>15</v>
      </c>
      <c r="P22" s="5">
        <v>25</v>
      </c>
      <c r="Q22" s="5">
        <v>2100</v>
      </c>
      <c r="R22" s="5">
        <v>60</v>
      </c>
      <c r="S22" s="5">
        <v>10</v>
      </c>
      <c r="T22" s="5">
        <v>4200</v>
      </c>
      <c r="U22" s="5"/>
      <c r="V22" s="5"/>
      <c r="W22" s="5"/>
      <c r="X22" s="5">
        <v>2</v>
      </c>
      <c r="Y22" s="5"/>
      <c r="Z22" s="5"/>
      <c r="AA22" s="5">
        <v>110</v>
      </c>
      <c r="AB22" s="5">
        <v>220</v>
      </c>
      <c r="AC22" s="5">
        <v>210</v>
      </c>
      <c r="AD22" s="5">
        <v>25</v>
      </c>
      <c r="AE22" s="5"/>
      <c r="AF22" s="5"/>
    </row>
    <row r="23" spans="1:32" ht="15">
      <c r="A23" s="3" t="s">
        <v>53</v>
      </c>
      <c r="B23" s="10">
        <v>100</v>
      </c>
      <c r="C23" s="5">
        <v>210</v>
      </c>
      <c r="D23" s="5"/>
      <c r="E23" s="5"/>
      <c r="F23" s="5"/>
      <c r="G23" s="5">
        <v>150</v>
      </c>
      <c r="H23" s="5"/>
      <c r="I23" s="5"/>
      <c r="J23" s="5">
        <v>480</v>
      </c>
      <c r="K23" s="5"/>
      <c r="L23" s="5"/>
      <c r="M23" s="5"/>
      <c r="N23" s="5">
        <v>4</v>
      </c>
      <c r="O23" s="5">
        <v>4</v>
      </c>
      <c r="P23" s="5"/>
      <c r="Q23" s="5">
        <v>760</v>
      </c>
      <c r="R23" s="5">
        <v>40</v>
      </c>
      <c r="S23" s="5"/>
      <c r="T23" s="5">
        <v>1000</v>
      </c>
      <c r="U23" s="5"/>
      <c r="V23" s="5"/>
      <c r="W23" s="5"/>
      <c r="X23" s="5">
        <v>4</v>
      </c>
      <c r="Y23" s="5">
        <v>4</v>
      </c>
      <c r="Z23" s="5"/>
      <c r="AA23" s="5">
        <v>15</v>
      </c>
      <c r="AB23" s="5">
        <v>45</v>
      </c>
      <c r="AC23" s="5">
        <v>1000</v>
      </c>
      <c r="AD23" s="5">
        <v>25</v>
      </c>
      <c r="AE23" s="5"/>
      <c r="AF23" s="5"/>
    </row>
    <row r="24" spans="1:32" ht="15">
      <c r="A24" s="3" t="s">
        <v>35</v>
      </c>
      <c r="B24" s="10"/>
      <c r="C24" s="5"/>
      <c r="D24" s="5"/>
      <c r="E24" s="5"/>
      <c r="F24" s="5"/>
      <c r="G24" s="5">
        <v>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3" t="s">
        <v>54</v>
      </c>
      <c r="B25" s="10">
        <v>9</v>
      </c>
      <c r="C25" s="5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</v>
      </c>
      <c r="Q25" s="5"/>
      <c r="R25" s="5"/>
      <c r="S25" s="5"/>
      <c r="T25" s="5">
        <v>3</v>
      </c>
      <c r="U25" s="5"/>
      <c r="V25" s="5"/>
      <c r="W25" s="5"/>
      <c r="X25" s="5"/>
      <c r="Y25" s="5"/>
      <c r="Z25" s="5"/>
      <c r="AA25" s="5"/>
      <c r="AB25" s="5"/>
      <c r="AC25" s="5">
        <v>2</v>
      </c>
      <c r="AD25" s="5"/>
      <c r="AE25" s="5"/>
      <c r="AF25" s="5"/>
    </row>
    <row r="26" spans="1:32" ht="15">
      <c r="A26" s="3" t="s">
        <v>33</v>
      </c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3" t="s">
        <v>55</v>
      </c>
      <c r="B27" s="10"/>
      <c r="C27" s="5">
        <v>3</v>
      </c>
      <c r="D27" s="5"/>
      <c r="E27" s="5"/>
      <c r="F27" s="5"/>
      <c r="G27" s="5">
        <v>23.5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3" t="s">
        <v>32</v>
      </c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3" ht="15">
      <c r="A29" s="4" t="s">
        <v>31</v>
      </c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9"/>
    </row>
    <row r="30" spans="1:34" s="3" customFormat="1" ht="15">
      <c r="A30" s="3" t="s">
        <v>56</v>
      </c>
      <c r="B30" s="13">
        <f>SUM(B2:B29)</f>
        <v>8987</v>
      </c>
      <c r="C30" s="7">
        <f aca="true" t="shared" si="0" ref="C30:AG30">SUM(C2:C29)</f>
        <v>1365</v>
      </c>
      <c r="D30" s="7">
        <f t="shared" si="0"/>
        <v>0</v>
      </c>
      <c r="E30" s="7">
        <f t="shared" si="0"/>
        <v>10</v>
      </c>
      <c r="F30" s="7">
        <f t="shared" si="0"/>
        <v>66</v>
      </c>
      <c r="G30" s="7">
        <f t="shared" si="0"/>
        <v>5775.5</v>
      </c>
      <c r="H30" s="7">
        <f t="shared" si="0"/>
        <v>1</v>
      </c>
      <c r="I30" s="7">
        <f t="shared" si="0"/>
        <v>8</v>
      </c>
      <c r="J30" s="7">
        <f t="shared" si="0"/>
        <v>12603</v>
      </c>
      <c r="K30" s="7">
        <f t="shared" si="0"/>
        <v>164</v>
      </c>
      <c r="L30" s="7">
        <f t="shared" si="0"/>
        <v>8</v>
      </c>
      <c r="M30" s="7">
        <f t="shared" si="0"/>
        <v>1</v>
      </c>
      <c r="N30" s="7">
        <f t="shared" si="0"/>
        <v>998</v>
      </c>
      <c r="O30" s="7">
        <f t="shared" si="0"/>
        <v>271</v>
      </c>
      <c r="P30" s="7">
        <f t="shared" si="0"/>
        <v>454</v>
      </c>
      <c r="Q30" s="7">
        <f t="shared" si="0"/>
        <v>33849</v>
      </c>
      <c r="R30" s="7">
        <f t="shared" si="0"/>
        <v>1434</v>
      </c>
      <c r="S30" s="7">
        <f t="shared" si="0"/>
        <v>170</v>
      </c>
      <c r="T30" s="7">
        <f t="shared" si="0"/>
        <v>65902</v>
      </c>
      <c r="U30" s="7">
        <f t="shared" si="0"/>
        <v>11</v>
      </c>
      <c r="V30" s="7">
        <f t="shared" si="0"/>
        <v>8</v>
      </c>
      <c r="W30" s="7"/>
      <c r="X30" s="7">
        <f t="shared" si="0"/>
        <v>20</v>
      </c>
      <c r="Y30" s="7">
        <f t="shared" si="0"/>
        <v>301</v>
      </c>
      <c r="Z30" s="7">
        <f t="shared" si="0"/>
        <v>130</v>
      </c>
      <c r="AA30" s="7">
        <f t="shared" si="0"/>
        <v>1704</v>
      </c>
      <c r="AB30" s="7">
        <f t="shared" si="0"/>
        <v>4718</v>
      </c>
      <c r="AC30" s="7">
        <f t="shared" si="0"/>
        <v>5190</v>
      </c>
      <c r="AD30" s="7">
        <f t="shared" si="0"/>
        <v>108</v>
      </c>
      <c r="AE30" s="7">
        <f t="shared" si="0"/>
        <v>0</v>
      </c>
      <c r="AF30" s="7">
        <f t="shared" si="0"/>
        <v>5</v>
      </c>
      <c r="AG30" s="7">
        <f t="shared" si="0"/>
        <v>10</v>
      </c>
      <c r="AH30" s="7">
        <f>SUM(B30:AG30)-SUM(AA30:AE30)</f>
        <v>132551.5</v>
      </c>
    </row>
    <row r="31" ht="15"/>
    <row r="32" ht="14.2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</sheetData>
  <sheetProtection/>
  <printOptions/>
  <pageMargins left="0.7" right="0.7" top="0.75" bottom="0.75" header="0.3" footer="0.3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H30" sqref="AH30"/>
    </sheetView>
  </sheetViews>
  <sheetFormatPr defaultColWidth="8.8515625" defaultRowHeight="12.75"/>
  <sheetData>
    <row r="1" spans="1:34" ht="55.5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61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59</v>
      </c>
      <c r="AH1" s="1"/>
    </row>
    <row r="2" spans="1:34" ht="15">
      <c r="A2" s="3" t="s">
        <v>37</v>
      </c>
      <c r="B2" s="10">
        <v>335</v>
      </c>
      <c r="C2" s="5">
        <v>9</v>
      </c>
      <c r="D2" s="5">
        <v>0</v>
      </c>
      <c r="E2" s="5">
        <v>0</v>
      </c>
      <c r="F2" s="5">
        <v>0</v>
      </c>
      <c r="G2" s="5">
        <v>96</v>
      </c>
      <c r="H2" s="5">
        <v>0</v>
      </c>
      <c r="I2" s="5">
        <v>0</v>
      </c>
      <c r="J2" s="5">
        <v>176</v>
      </c>
      <c r="K2" s="5">
        <v>5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865</v>
      </c>
      <c r="R2" s="5">
        <v>7</v>
      </c>
      <c r="S2" s="5">
        <v>0</v>
      </c>
      <c r="T2" s="5">
        <v>469</v>
      </c>
      <c r="U2" s="5">
        <v>0</v>
      </c>
      <c r="V2" s="5">
        <v>1</v>
      </c>
      <c r="W2" s="5">
        <v>0</v>
      </c>
      <c r="X2" s="5">
        <v>0</v>
      </c>
      <c r="Y2" s="5">
        <v>3</v>
      </c>
      <c r="Z2" s="5">
        <v>0</v>
      </c>
      <c r="AA2" s="5">
        <v>12</v>
      </c>
      <c r="AB2" s="5">
        <v>8</v>
      </c>
      <c r="AC2" s="5">
        <v>40</v>
      </c>
      <c r="AD2" s="5">
        <v>0</v>
      </c>
      <c r="AE2" s="5">
        <v>0</v>
      </c>
      <c r="AF2" s="5">
        <v>0</v>
      </c>
      <c r="AG2" s="1">
        <v>0</v>
      </c>
      <c r="AH2" s="1"/>
    </row>
    <row r="3" spans="1:34" ht="15">
      <c r="A3" s="3" t="s">
        <v>38</v>
      </c>
      <c r="B3">
        <v>60</v>
      </c>
      <c r="C3">
        <v>0</v>
      </c>
      <c r="D3">
        <v>0</v>
      </c>
      <c r="E3">
        <v>0</v>
      </c>
      <c r="F3">
        <v>0</v>
      </c>
      <c r="G3">
        <v>9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601</v>
      </c>
      <c r="R3">
        <v>11</v>
      </c>
      <c r="S3">
        <v>0</v>
      </c>
      <c r="T3">
        <v>337</v>
      </c>
      <c r="U3">
        <v>0</v>
      </c>
      <c r="V3">
        <v>0</v>
      </c>
      <c r="W3">
        <v>0</v>
      </c>
      <c r="X3">
        <v>0</v>
      </c>
      <c r="Y3">
        <v>3</v>
      </c>
      <c r="Z3">
        <v>0</v>
      </c>
      <c r="AA3" s="5">
        <v>7</v>
      </c>
      <c r="AB3" s="5">
        <v>5</v>
      </c>
      <c r="AC3" s="5">
        <v>26</v>
      </c>
      <c r="AD3" s="5">
        <v>0</v>
      </c>
      <c r="AE3" s="5">
        <v>0</v>
      </c>
      <c r="AF3" s="5"/>
      <c r="AG3" s="1"/>
      <c r="AH3" s="1"/>
    </row>
    <row r="4" spans="1:34" ht="15">
      <c r="A4" s="3" t="s">
        <v>39</v>
      </c>
      <c r="B4">
        <v>264</v>
      </c>
      <c r="C4">
        <v>19</v>
      </c>
      <c r="D4">
        <v>0</v>
      </c>
      <c r="E4">
        <v>0</v>
      </c>
      <c r="F4">
        <v>0</v>
      </c>
      <c r="G4">
        <v>34</v>
      </c>
      <c r="H4">
        <v>0</v>
      </c>
      <c r="I4">
        <v>0</v>
      </c>
      <c r="J4">
        <v>663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1043</v>
      </c>
      <c r="R4">
        <v>8</v>
      </c>
      <c r="S4">
        <v>0</v>
      </c>
      <c r="T4">
        <v>644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 s="5">
        <v>4</v>
      </c>
      <c r="AB4" s="5">
        <v>8</v>
      </c>
      <c r="AC4" s="5">
        <v>37</v>
      </c>
      <c r="AD4" s="5">
        <v>0</v>
      </c>
      <c r="AE4" s="5">
        <v>0</v>
      </c>
      <c r="AF4" s="5"/>
      <c r="AG4" s="1"/>
      <c r="AH4" s="1"/>
    </row>
    <row r="5" spans="1:34" ht="15">
      <c r="A5" s="3" t="s">
        <v>40</v>
      </c>
      <c r="B5">
        <v>171</v>
      </c>
      <c r="C5">
        <v>7</v>
      </c>
      <c r="D5">
        <v>0</v>
      </c>
      <c r="E5">
        <v>0</v>
      </c>
      <c r="F5">
        <v>1</v>
      </c>
      <c r="G5">
        <v>159</v>
      </c>
      <c r="H5">
        <v>1</v>
      </c>
      <c r="I5">
        <v>0</v>
      </c>
      <c r="J5">
        <v>448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440</v>
      </c>
      <c r="R5">
        <v>53</v>
      </c>
      <c r="S5">
        <v>0</v>
      </c>
      <c r="T5">
        <v>608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 s="5">
        <v>7</v>
      </c>
      <c r="AB5" s="5">
        <v>300</v>
      </c>
      <c r="AC5" s="5">
        <v>2</v>
      </c>
      <c r="AD5" s="5">
        <v>0</v>
      </c>
      <c r="AE5" s="5">
        <v>0</v>
      </c>
      <c r="AF5" s="5"/>
      <c r="AG5" s="1"/>
      <c r="AH5" s="1"/>
    </row>
    <row r="6" spans="1:34" ht="15">
      <c r="A6" s="3" t="s">
        <v>41</v>
      </c>
      <c r="B6">
        <v>199</v>
      </c>
      <c r="C6">
        <v>60</v>
      </c>
      <c r="D6">
        <v>0</v>
      </c>
      <c r="E6">
        <v>0</v>
      </c>
      <c r="F6">
        <v>1</v>
      </c>
      <c r="G6">
        <v>192</v>
      </c>
      <c r="H6">
        <v>0</v>
      </c>
      <c r="I6">
        <v>0</v>
      </c>
      <c r="J6">
        <v>162</v>
      </c>
      <c r="K6">
        <v>0</v>
      </c>
      <c r="L6">
        <v>2</v>
      </c>
      <c r="M6">
        <v>0</v>
      </c>
      <c r="N6">
        <v>0</v>
      </c>
      <c r="O6">
        <v>0</v>
      </c>
      <c r="P6">
        <v>5</v>
      </c>
      <c r="Q6">
        <v>641</v>
      </c>
      <c r="R6">
        <v>43</v>
      </c>
      <c r="S6">
        <v>2</v>
      </c>
      <c r="T6">
        <v>1700</v>
      </c>
      <c r="U6">
        <v>0</v>
      </c>
      <c r="V6">
        <v>0</v>
      </c>
      <c r="W6">
        <v>0</v>
      </c>
      <c r="X6">
        <v>0</v>
      </c>
      <c r="Y6">
        <v>4</v>
      </c>
      <c r="Z6">
        <v>0</v>
      </c>
      <c r="AA6" s="5">
        <v>58</v>
      </c>
      <c r="AB6" s="5">
        <v>224</v>
      </c>
      <c r="AC6" s="5">
        <v>238</v>
      </c>
      <c r="AD6" s="5">
        <v>1</v>
      </c>
      <c r="AE6" s="5">
        <v>0</v>
      </c>
      <c r="AF6" s="5">
        <v>1</v>
      </c>
      <c r="AG6" s="1"/>
      <c r="AH6" s="1"/>
    </row>
    <row r="7" spans="1:34" ht="15">
      <c r="A7" s="3" t="s">
        <v>62</v>
      </c>
      <c r="B7">
        <v>343</v>
      </c>
      <c r="C7">
        <v>25</v>
      </c>
      <c r="D7">
        <v>0</v>
      </c>
      <c r="E7">
        <v>5</v>
      </c>
      <c r="F7">
        <v>20</v>
      </c>
      <c r="G7">
        <v>324</v>
      </c>
      <c r="H7">
        <v>0</v>
      </c>
      <c r="I7">
        <v>6</v>
      </c>
      <c r="J7">
        <v>155</v>
      </c>
      <c r="K7">
        <v>57</v>
      </c>
      <c r="L7">
        <v>1</v>
      </c>
      <c r="M7">
        <v>0</v>
      </c>
      <c r="N7">
        <v>25</v>
      </c>
      <c r="O7">
        <v>3</v>
      </c>
      <c r="P7">
        <v>2</v>
      </c>
      <c r="Q7">
        <v>629</v>
      </c>
      <c r="R7">
        <v>3</v>
      </c>
      <c r="S7">
        <v>4</v>
      </c>
      <c r="T7">
        <v>50</v>
      </c>
      <c r="U7">
        <v>0</v>
      </c>
      <c r="V7">
        <v>1</v>
      </c>
      <c r="W7">
        <v>0</v>
      </c>
      <c r="X7">
        <v>1</v>
      </c>
      <c r="Y7">
        <v>59</v>
      </c>
      <c r="Z7">
        <v>9</v>
      </c>
      <c r="AA7" s="5">
        <v>12</v>
      </c>
      <c r="AB7" s="5">
        <v>21</v>
      </c>
      <c r="AC7" s="5">
        <v>87</v>
      </c>
      <c r="AD7" s="5">
        <v>9</v>
      </c>
      <c r="AE7" s="5">
        <v>0</v>
      </c>
      <c r="AF7" s="5"/>
      <c r="AG7" s="1"/>
      <c r="AH7" s="1"/>
    </row>
    <row r="8" spans="1:34" ht="15">
      <c r="A8" s="3" t="s">
        <v>42</v>
      </c>
      <c r="B8">
        <v>476</v>
      </c>
      <c r="C8">
        <v>102</v>
      </c>
      <c r="D8">
        <v>0</v>
      </c>
      <c r="E8">
        <v>0</v>
      </c>
      <c r="F8">
        <v>0</v>
      </c>
      <c r="G8">
        <v>119</v>
      </c>
      <c r="H8">
        <v>0</v>
      </c>
      <c r="I8">
        <v>0</v>
      </c>
      <c r="J8">
        <v>306</v>
      </c>
      <c r="K8">
        <v>0</v>
      </c>
      <c r="L8">
        <v>0</v>
      </c>
      <c r="M8">
        <v>0</v>
      </c>
      <c r="N8">
        <v>90</v>
      </c>
      <c r="O8">
        <v>44</v>
      </c>
      <c r="P8">
        <v>61</v>
      </c>
      <c r="Q8">
        <v>872</v>
      </c>
      <c r="R8">
        <v>67</v>
      </c>
      <c r="S8">
        <v>0</v>
      </c>
      <c r="T8">
        <v>1969</v>
      </c>
      <c r="U8">
        <v>0</v>
      </c>
      <c r="V8">
        <v>0</v>
      </c>
      <c r="W8">
        <v>0</v>
      </c>
      <c r="X8">
        <v>1</v>
      </c>
      <c r="Y8">
        <v>4</v>
      </c>
      <c r="Z8">
        <v>1</v>
      </c>
      <c r="AA8" s="5">
        <v>143</v>
      </c>
      <c r="AB8" s="5">
        <v>70</v>
      </c>
      <c r="AC8" s="5">
        <v>201</v>
      </c>
      <c r="AD8" s="5">
        <v>0</v>
      </c>
      <c r="AE8" s="5">
        <v>0</v>
      </c>
      <c r="AF8" s="5"/>
      <c r="AG8" s="1"/>
      <c r="AH8" s="1"/>
    </row>
    <row r="9" spans="1:34" ht="15">
      <c r="A9" s="3" t="s">
        <v>43</v>
      </c>
      <c r="B9">
        <v>81</v>
      </c>
      <c r="C9">
        <v>23</v>
      </c>
      <c r="D9">
        <v>0</v>
      </c>
      <c r="E9">
        <v>0</v>
      </c>
      <c r="F9">
        <v>0</v>
      </c>
      <c r="G9">
        <v>29</v>
      </c>
      <c r="H9">
        <v>0</v>
      </c>
      <c r="I9">
        <v>0</v>
      </c>
      <c r="J9">
        <v>39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90</v>
      </c>
      <c r="R9">
        <v>2</v>
      </c>
      <c r="S9">
        <v>0</v>
      </c>
      <c r="T9">
        <v>3817</v>
      </c>
      <c r="U9">
        <v>0</v>
      </c>
      <c r="V9">
        <v>0</v>
      </c>
      <c r="W9">
        <v>0</v>
      </c>
      <c r="X9">
        <v>1</v>
      </c>
      <c r="Y9">
        <v>13</v>
      </c>
      <c r="Z9">
        <v>0</v>
      </c>
      <c r="AA9" s="5">
        <v>92</v>
      </c>
      <c r="AB9" s="5">
        <v>208</v>
      </c>
      <c r="AC9" s="5">
        <v>15</v>
      </c>
      <c r="AD9" s="5">
        <v>0</v>
      </c>
      <c r="AE9" s="5">
        <v>0</v>
      </c>
      <c r="AF9" s="5"/>
      <c r="AG9" s="1"/>
      <c r="AH9" s="1"/>
    </row>
    <row r="10" spans="1:34" ht="15">
      <c r="A10" s="3" t="s">
        <v>44</v>
      </c>
      <c r="B10">
        <v>704</v>
      </c>
      <c r="C10">
        <v>211</v>
      </c>
      <c r="D10">
        <v>0</v>
      </c>
      <c r="E10">
        <v>0</v>
      </c>
      <c r="F10">
        <v>0</v>
      </c>
      <c r="G10">
        <v>451</v>
      </c>
      <c r="H10">
        <v>0</v>
      </c>
      <c r="I10">
        <v>0</v>
      </c>
      <c r="J10">
        <v>899</v>
      </c>
      <c r="K10">
        <v>7</v>
      </c>
      <c r="L10">
        <v>2</v>
      </c>
      <c r="M10">
        <v>1</v>
      </c>
      <c r="N10">
        <v>86</v>
      </c>
      <c r="O10">
        <v>45</v>
      </c>
      <c r="P10">
        <v>150</v>
      </c>
      <c r="Q10">
        <v>709</v>
      </c>
      <c r="R10">
        <v>187</v>
      </c>
      <c r="S10">
        <v>86</v>
      </c>
      <c r="T10">
        <v>2100</v>
      </c>
      <c r="U10">
        <v>3</v>
      </c>
      <c r="V10">
        <v>1</v>
      </c>
      <c r="W10">
        <v>1</v>
      </c>
      <c r="X10">
        <v>0</v>
      </c>
      <c r="Y10">
        <v>5</v>
      </c>
      <c r="Z10">
        <v>32</v>
      </c>
      <c r="AA10" s="5">
        <v>80</v>
      </c>
      <c r="AB10" s="5">
        <v>450</v>
      </c>
      <c r="AC10" s="5">
        <v>200</v>
      </c>
      <c r="AD10" s="5">
        <v>0</v>
      </c>
      <c r="AE10" s="5">
        <v>0</v>
      </c>
      <c r="AF10" s="5"/>
      <c r="AG10" s="1"/>
      <c r="AH10" s="1"/>
    </row>
    <row r="11" spans="1:34" ht="15">
      <c r="A11" s="3" t="s">
        <v>36</v>
      </c>
      <c r="B11" s="10"/>
      <c r="C11" s="5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/>
      <c r="AG11" s="1"/>
      <c r="AH11" s="1"/>
    </row>
    <row r="12" spans="1:34" ht="15">
      <c r="A12" s="3" t="s">
        <v>60</v>
      </c>
      <c r="B12">
        <v>12</v>
      </c>
      <c r="C12">
        <v>15</v>
      </c>
      <c r="D12">
        <v>0</v>
      </c>
      <c r="E12">
        <v>0</v>
      </c>
      <c r="F12">
        <v>0</v>
      </c>
      <c r="G12">
        <v>27</v>
      </c>
      <c r="H12">
        <v>0</v>
      </c>
      <c r="I12">
        <v>0</v>
      </c>
      <c r="J12">
        <v>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8</v>
      </c>
      <c r="R12">
        <v>1</v>
      </c>
      <c r="S12">
        <v>0</v>
      </c>
      <c r="T12">
        <v>241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5">
        <v>10</v>
      </c>
      <c r="AB12" s="5">
        <v>60</v>
      </c>
      <c r="AC12" s="5">
        <v>18</v>
      </c>
      <c r="AD12" s="5">
        <v>0</v>
      </c>
      <c r="AE12" s="5">
        <v>0</v>
      </c>
      <c r="AF12" s="5"/>
      <c r="AG12" s="1"/>
      <c r="AH12" s="1"/>
    </row>
    <row r="13" spans="1:34" ht="15">
      <c r="A13" s="3" t="s">
        <v>34</v>
      </c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0</v>
      </c>
      <c r="AB13" s="5">
        <v>0</v>
      </c>
      <c r="AC13" s="5">
        <v>8</v>
      </c>
      <c r="AD13" s="5">
        <v>0</v>
      </c>
      <c r="AE13" s="5">
        <v>0</v>
      </c>
      <c r="AF13" s="5"/>
      <c r="AG13" s="1"/>
      <c r="AH13" s="1"/>
    </row>
    <row r="14" spans="1:34" ht="15">
      <c r="A14" s="3" t="s">
        <v>45</v>
      </c>
      <c r="B14">
        <v>260</v>
      </c>
      <c r="C14">
        <v>8</v>
      </c>
      <c r="D14">
        <v>0</v>
      </c>
      <c r="E14">
        <v>0</v>
      </c>
      <c r="F14">
        <v>0</v>
      </c>
      <c r="G14">
        <v>127</v>
      </c>
      <c r="H14">
        <v>0</v>
      </c>
      <c r="I14">
        <v>0</v>
      </c>
      <c r="J14">
        <v>112</v>
      </c>
      <c r="K14">
        <v>7</v>
      </c>
      <c r="L14">
        <v>0</v>
      </c>
      <c r="M14">
        <v>0</v>
      </c>
      <c r="N14">
        <v>1</v>
      </c>
      <c r="O14">
        <v>0</v>
      </c>
      <c r="P14">
        <v>1</v>
      </c>
      <c r="Q14">
        <v>825</v>
      </c>
      <c r="R14">
        <v>1</v>
      </c>
      <c r="S14">
        <v>0</v>
      </c>
      <c r="T14">
        <v>3926</v>
      </c>
      <c r="U14">
        <v>0</v>
      </c>
      <c r="V14">
        <v>0</v>
      </c>
      <c r="W14">
        <v>0</v>
      </c>
      <c r="X14">
        <v>0</v>
      </c>
      <c r="Y14">
        <v>4</v>
      </c>
      <c r="Z14">
        <v>0</v>
      </c>
      <c r="AA14" s="5">
        <v>83</v>
      </c>
      <c r="AB14" s="5">
        <v>467</v>
      </c>
      <c r="AC14" s="5">
        <v>100</v>
      </c>
      <c r="AD14" s="5">
        <v>0</v>
      </c>
      <c r="AE14" s="5">
        <v>0</v>
      </c>
      <c r="AF14" s="5">
        <v>2</v>
      </c>
      <c r="AG14" s="1"/>
      <c r="AH14" s="1"/>
    </row>
    <row r="15" spans="1:34" ht="15">
      <c r="A15" s="3" t="s">
        <v>46</v>
      </c>
      <c r="B15" s="10">
        <v>2</v>
      </c>
      <c r="C15" s="5">
        <v>6</v>
      </c>
      <c r="D15" s="5"/>
      <c r="E15" s="5"/>
      <c r="F15" s="5"/>
      <c r="G15" s="5">
        <v>37</v>
      </c>
      <c r="H15" s="5"/>
      <c r="I15" s="5"/>
      <c r="J15" s="5">
        <v>27</v>
      </c>
      <c r="K15" s="5"/>
      <c r="L15" s="5"/>
      <c r="M15" s="5"/>
      <c r="N15" s="5"/>
      <c r="O15" s="5">
        <v>1</v>
      </c>
      <c r="P15" s="5"/>
      <c r="Q15" s="5">
        <v>8</v>
      </c>
      <c r="R15" s="5"/>
      <c r="S15" s="5"/>
      <c r="T15" s="5">
        <v>16</v>
      </c>
      <c r="U15" s="5"/>
      <c r="V15" s="5"/>
      <c r="W15" s="5"/>
      <c r="X15" s="5"/>
      <c r="Y15" s="5"/>
      <c r="Z15" s="5"/>
      <c r="AA15" s="5">
        <v>1</v>
      </c>
      <c r="AB15" s="5"/>
      <c r="AC15" s="5"/>
      <c r="AD15" s="5">
        <v>0</v>
      </c>
      <c r="AE15" s="5">
        <v>0</v>
      </c>
      <c r="AF15" s="5"/>
      <c r="AG15" s="1"/>
      <c r="AH15" s="1"/>
    </row>
    <row r="16" spans="1:34" ht="15">
      <c r="A16" s="3" t="s">
        <v>47</v>
      </c>
      <c r="B16" s="10"/>
      <c r="C16" s="5"/>
      <c r="D16" s="5"/>
      <c r="E16" s="5"/>
      <c r="F16" s="5"/>
      <c r="G16" s="5">
        <v>77</v>
      </c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0</v>
      </c>
      <c r="AE16" s="5">
        <v>0</v>
      </c>
      <c r="AF16" s="5"/>
      <c r="AG16" s="1"/>
      <c r="AH16" s="1"/>
    </row>
    <row r="17" spans="1:34" ht="15">
      <c r="A17" s="3" t="s">
        <v>48</v>
      </c>
      <c r="B17">
        <v>18</v>
      </c>
      <c r="C17">
        <v>21</v>
      </c>
      <c r="D17">
        <v>0</v>
      </c>
      <c r="E17">
        <v>0</v>
      </c>
      <c r="F17">
        <v>0</v>
      </c>
      <c r="G17">
        <v>352</v>
      </c>
      <c r="H17">
        <v>0</v>
      </c>
      <c r="I17">
        <v>0</v>
      </c>
      <c r="J17">
        <v>50</v>
      </c>
      <c r="K17">
        <v>0</v>
      </c>
      <c r="L17">
        <v>0</v>
      </c>
      <c r="M17">
        <v>0</v>
      </c>
      <c r="N17">
        <v>1</v>
      </c>
      <c r="O17">
        <v>1</v>
      </c>
      <c r="P17">
        <v>0</v>
      </c>
      <c r="Q17">
        <v>137</v>
      </c>
      <c r="R17">
        <v>1</v>
      </c>
      <c r="S17">
        <v>0</v>
      </c>
      <c r="T17">
        <v>357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5">
        <v>29</v>
      </c>
      <c r="AB17" s="5">
        <v>400</v>
      </c>
      <c r="AC17" s="5">
        <v>33</v>
      </c>
      <c r="AD17" s="5">
        <v>1</v>
      </c>
      <c r="AE17" s="5">
        <v>0</v>
      </c>
      <c r="AF17" s="5"/>
      <c r="AG17" s="1"/>
      <c r="AH17" s="1"/>
    </row>
    <row r="18" spans="1:34" ht="15">
      <c r="A18" s="3" t="s">
        <v>49</v>
      </c>
      <c r="B18">
        <v>28</v>
      </c>
      <c r="C18">
        <v>22</v>
      </c>
      <c r="D18">
        <v>0</v>
      </c>
      <c r="E18">
        <v>0</v>
      </c>
      <c r="F18">
        <v>0</v>
      </c>
      <c r="G18">
        <v>46</v>
      </c>
      <c r="H18">
        <v>0</v>
      </c>
      <c r="I18">
        <v>0</v>
      </c>
      <c r="J18">
        <v>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82</v>
      </c>
      <c r="R18">
        <v>0</v>
      </c>
      <c r="S18">
        <v>0</v>
      </c>
      <c r="T18">
        <v>430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5">
        <v>9</v>
      </c>
      <c r="AB18" s="5">
        <v>179</v>
      </c>
      <c r="AC18" s="5">
        <v>19</v>
      </c>
      <c r="AD18" s="5">
        <v>0</v>
      </c>
      <c r="AE18" s="5">
        <v>0</v>
      </c>
      <c r="AF18" s="5"/>
      <c r="AG18" s="1"/>
      <c r="AH18" s="1"/>
    </row>
    <row r="19" spans="1:34" ht="15">
      <c r="A19" s="3" t="s">
        <v>50</v>
      </c>
      <c r="B19">
        <v>17</v>
      </c>
      <c r="C19">
        <v>10</v>
      </c>
      <c r="D19">
        <v>0</v>
      </c>
      <c r="E19">
        <v>0</v>
      </c>
      <c r="F19">
        <v>0</v>
      </c>
      <c r="G19">
        <v>75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16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5">
        <v>8</v>
      </c>
      <c r="AB19" s="5">
        <v>8</v>
      </c>
      <c r="AC19" s="5">
        <v>72</v>
      </c>
      <c r="AD19" s="5">
        <v>0</v>
      </c>
      <c r="AE19" s="5">
        <v>0</v>
      </c>
      <c r="AF19" s="5"/>
      <c r="AG19" s="1"/>
      <c r="AH19" s="1"/>
    </row>
    <row r="20" spans="1:34" ht="15">
      <c r="A20" s="3" t="s">
        <v>51</v>
      </c>
      <c r="B20">
        <v>32</v>
      </c>
      <c r="C20">
        <v>15</v>
      </c>
      <c r="D20">
        <v>0</v>
      </c>
      <c r="E20">
        <v>0</v>
      </c>
      <c r="F20">
        <v>0</v>
      </c>
      <c r="G20">
        <v>18</v>
      </c>
      <c r="H20">
        <v>0</v>
      </c>
      <c r="I20">
        <v>0</v>
      </c>
      <c r="J20">
        <v>20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57</v>
      </c>
      <c r="R20">
        <v>2</v>
      </c>
      <c r="S20">
        <v>0</v>
      </c>
      <c r="T20">
        <v>1017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/>
      <c r="AG20" s="1"/>
      <c r="AH20" s="1"/>
    </row>
    <row r="21" spans="1:34" ht="15">
      <c r="A21" s="3" t="s">
        <v>52</v>
      </c>
      <c r="B21">
        <v>622</v>
      </c>
      <c r="C21">
        <v>184</v>
      </c>
      <c r="D21">
        <v>0</v>
      </c>
      <c r="E21">
        <v>0</v>
      </c>
      <c r="F21">
        <v>0</v>
      </c>
      <c r="G21">
        <v>296</v>
      </c>
      <c r="H21">
        <v>0</v>
      </c>
      <c r="I21">
        <v>0</v>
      </c>
      <c r="J21">
        <v>705</v>
      </c>
      <c r="K21">
        <v>11</v>
      </c>
      <c r="L21">
        <v>0</v>
      </c>
      <c r="M21">
        <v>0</v>
      </c>
      <c r="N21">
        <v>3</v>
      </c>
      <c r="O21">
        <v>10</v>
      </c>
      <c r="P21">
        <v>14</v>
      </c>
      <c r="Q21">
        <v>1082</v>
      </c>
      <c r="R21">
        <v>39</v>
      </c>
      <c r="S21">
        <v>5</v>
      </c>
      <c r="T21">
        <v>2955</v>
      </c>
      <c r="U21">
        <v>0</v>
      </c>
      <c r="V21">
        <v>0</v>
      </c>
      <c r="W21">
        <v>0</v>
      </c>
      <c r="X21">
        <v>3</v>
      </c>
      <c r="Y21">
        <v>0</v>
      </c>
      <c r="Z21">
        <v>3</v>
      </c>
      <c r="AA21" s="5">
        <v>38</v>
      </c>
      <c r="AB21" s="5">
        <v>100</v>
      </c>
      <c r="AC21" s="5">
        <v>90</v>
      </c>
      <c r="AD21" s="5">
        <v>17</v>
      </c>
      <c r="AE21" s="5">
        <v>0</v>
      </c>
      <c r="AF21" s="5"/>
      <c r="AG21" s="1"/>
      <c r="AH21" s="1"/>
    </row>
    <row r="22" spans="1:34" ht="15">
      <c r="A22" s="3" t="s">
        <v>53</v>
      </c>
      <c r="B22">
        <v>47</v>
      </c>
      <c r="C22">
        <v>243</v>
      </c>
      <c r="D22">
        <v>0</v>
      </c>
      <c r="E22">
        <v>0</v>
      </c>
      <c r="F22">
        <v>0</v>
      </c>
      <c r="G22">
        <v>75</v>
      </c>
      <c r="H22">
        <v>0</v>
      </c>
      <c r="I22">
        <v>0</v>
      </c>
      <c r="J22">
        <v>142</v>
      </c>
      <c r="K22">
        <v>0</v>
      </c>
      <c r="L22">
        <v>0</v>
      </c>
      <c r="M22">
        <v>0</v>
      </c>
      <c r="N22">
        <v>1</v>
      </c>
      <c r="O22">
        <v>1</v>
      </c>
      <c r="P22">
        <v>0</v>
      </c>
      <c r="Q22">
        <v>208</v>
      </c>
      <c r="R22">
        <v>13</v>
      </c>
      <c r="S22">
        <v>0</v>
      </c>
      <c r="T22">
        <v>332</v>
      </c>
      <c r="U22">
        <v>0</v>
      </c>
      <c r="V22">
        <v>0</v>
      </c>
      <c r="W22">
        <v>0</v>
      </c>
      <c r="X22">
        <v>1</v>
      </c>
      <c r="Y22">
        <v>1</v>
      </c>
      <c r="Z22">
        <v>0</v>
      </c>
      <c r="AA22" s="5">
        <v>5</v>
      </c>
      <c r="AB22" s="5">
        <v>17</v>
      </c>
      <c r="AC22" s="5">
        <v>334</v>
      </c>
      <c r="AD22" s="5">
        <v>23</v>
      </c>
      <c r="AE22" s="5">
        <v>0</v>
      </c>
      <c r="AF22" s="5"/>
      <c r="AG22" s="1"/>
      <c r="AH22" s="1"/>
    </row>
    <row r="23" spans="1:34" ht="15">
      <c r="A23" s="3" t="s">
        <v>35</v>
      </c>
      <c r="B23" s="10"/>
      <c r="C23" s="5"/>
      <c r="D23" s="5"/>
      <c r="E23" s="5"/>
      <c r="F23" s="5"/>
      <c r="G23" s="5">
        <v>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0</v>
      </c>
      <c r="AE23" s="5">
        <v>0</v>
      </c>
      <c r="AF23" s="5"/>
      <c r="AG23" s="1"/>
      <c r="AH23" s="1"/>
    </row>
    <row r="24" spans="1:34" ht="15">
      <c r="A24" s="3" t="s">
        <v>54</v>
      </c>
      <c r="B24" s="10">
        <v>9</v>
      </c>
      <c r="C24" s="5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/>
      <c r="R24" s="5"/>
      <c r="S24" s="5"/>
      <c r="T24" s="5">
        <v>3</v>
      </c>
      <c r="U24" s="5"/>
      <c r="V24" s="5"/>
      <c r="W24" s="5"/>
      <c r="X24" s="5"/>
      <c r="Y24" s="5"/>
      <c r="Z24" s="5"/>
      <c r="AA24" s="5"/>
      <c r="AB24" s="5"/>
      <c r="AC24" s="5">
        <v>2</v>
      </c>
      <c r="AD24" s="5">
        <v>0</v>
      </c>
      <c r="AE24" s="5">
        <v>0</v>
      </c>
      <c r="AF24" s="5"/>
      <c r="AG24" s="1"/>
      <c r="AH24" s="1"/>
    </row>
    <row r="25" spans="1:34" ht="15">
      <c r="A25" s="3" t="s">
        <v>33</v>
      </c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0</v>
      </c>
      <c r="AE25" s="5">
        <v>0</v>
      </c>
      <c r="AF25" s="5"/>
      <c r="AG25" s="1"/>
      <c r="AH25" s="1"/>
    </row>
    <row r="26" spans="1:34" ht="15">
      <c r="A26" s="3" t="s">
        <v>55</v>
      </c>
      <c r="B26" s="10"/>
      <c r="C26" s="5">
        <v>3</v>
      </c>
      <c r="D26" s="5"/>
      <c r="E26" s="5"/>
      <c r="F26" s="5"/>
      <c r="G26" s="5">
        <v>23.5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>
        <v>0</v>
      </c>
      <c r="AE26" s="5">
        <v>0</v>
      </c>
      <c r="AF26" s="5"/>
      <c r="AG26" s="1"/>
      <c r="AH26" s="1"/>
    </row>
    <row r="27" spans="1:34" ht="15">
      <c r="A27" s="3" t="s">
        <v>32</v>
      </c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0</v>
      </c>
      <c r="AE27" s="5">
        <v>0</v>
      </c>
      <c r="AF27" s="5"/>
      <c r="AG27" s="1"/>
      <c r="AH27" s="1"/>
    </row>
    <row r="28" spans="1:34" ht="15">
      <c r="A28" s="4" t="s">
        <v>31</v>
      </c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v>0</v>
      </c>
      <c r="AE28" s="6">
        <v>0</v>
      </c>
      <c r="AF28" s="6"/>
      <c r="AG28" s="9"/>
      <c r="AH28" s="1"/>
    </row>
    <row r="29" spans="1:34" ht="15">
      <c r="A29" s="3" t="s">
        <v>56</v>
      </c>
      <c r="B29" s="13">
        <f>SUM(B2:B28)</f>
        <v>3680</v>
      </c>
      <c r="C29" s="7">
        <f aca="true" t="shared" si="0" ref="C29:AG29">SUM(C2:C28)</f>
        <v>1001</v>
      </c>
      <c r="D29" s="7">
        <f t="shared" si="0"/>
        <v>0</v>
      </c>
      <c r="E29" s="7">
        <f t="shared" si="0"/>
        <v>5</v>
      </c>
      <c r="F29" s="7">
        <f t="shared" si="0"/>
        <v>22</v>
      </c>
      <c r="G29" s="7">
        <f t="shared" si="0"/>
        <v>2569.5</v>
      </c>
      <c r="H29" s="7">
        <f t="shared" si="0"/>
        <v>1</v>
      </c>
      <c r="I29" s="7">
        <f t="shared" si="0"/>
        <v>6</v>
      </c>
      <c r="J29" s="7">
        <f t="shared" si="0"/>
        <v>3916</v>
      </c>
      <c r="K29" s="7">
        <f t="shared" si="0"/>
        <v>87</v>
      </c>
      <c r="L29" s="7">
        <f t="shared" si="0"/>
        <v>5</v>
      </c>
      <c r="M29" s="7">
        <f t="shared" si="0"/>
        <v>1</v>
      </c>
      <c r="N29" s="7">
        <f t="shared" si="0"/>
        <v>209</v>
      </c>
      <c r="O29" s="7">
        <f t="shared" si="0"/>
        <v>105</v>
      </c>
      <c r="P29" s="7">
        <f t="shared" si="0"/>
        <v>234</v>
      </c>
      <c r="Q29" s="7">
        <f t="shared" si="0"/>
        <v>8299</v>
      </c>
      <c r="R29" s="7">
        <f t="shared" si="0"/>
        <v>438</v>
      </c>
      <c r="S29" s="7">
        <f t="shared" si="0"/>
        <v>97</v>
      </c>
      <c r="T29" s="7">
        <f t="shared" si="0"/>
        <v>20987</v>
      </c>
      <c r="U29" s="7">
        <f t="shared" si="0"/>
        <v>3</v>
      </c>
      <c r="V29" s="7">
        <f t="shared" si="0"/>
        <v>4</v>
      </c>
      <c r="W29" s="7"/>
      <c r="X29" s="7">
        <f t="shared" si="0"/>
        <v>7</v>
      </c>
      <c r="Y29" s="7">
        <f t="shared" si="0"/>
        <v>97</v>
      </c>
      <c r="Z29" s="7">
        <f t="shared" si="0"/>
        <v>45</v>
      </c>
      <c r="AA29" s="7">
        <f t="shared" si="0"/>
        <v>598</v>
      </c>
      <c r="AB29" s="7">
        <f t="shared" si="0"/>
        <v>2525</v>
      </c>
      <c r="AC29" s="7">
        <f t="shared" si="0"/>
        <v>1522</v>
      </c>
      <c r="AD29" s="7">
        <f t="shared" si="0"/>
        <v>51</v>
      </c>
      <c r="AE29" s="7">
        <f t="shared" si="0"/>
        <v>0</v>
      </c>
      <c r="AF29" s="7">
        <f t="shared" si="0"/>
        <v>3</v>
      </c>
      <c r="AG29" s="7">
        <f t="shared" si="0"/>
        <v>0</v>
      </c>
      <c r="AH29" s="7">
        <f>SUM(B29:AG29)-SUM(AA29:AE29)</f>
        <v>41821.5</v>
      </c>
    </row>
  </sheetData>
  <sheetProtection/>
  <printOptions/>
  <pageMargins left="0.7" right="0.7" top="0.75" bottom="0.75" header="0.3" footer="0.3"/>
  <pageSetup orientation="portrait" paperSize="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Kim Kuntze</cp:lastModifiedBy>
  <dcterms:created xsi:type="dcterms:W3CDTF">2008-08-11T15:46:49Z</dcterms:created>
  <dcterms:modified xsi:type="dcterms:W3CDTF">2020-03-13T14:17:58Z</dcterms:modified>
  <cp:category/>
  <cp:version/>
  <cp:contentType/>
  <cp:contentStatus/>
</cp:coreProperties>
</file>